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PUBLICACION\"/>
    </mc:Choice>
  </mc:AlternateContent>
  <bookViews>
    <workbookView xWindow="28680" yWindow="-120" windowWidth="29040" windowHeight="15720" tabRatio="885"/>
  </bookViews>
  <sheets>
    <sheet name="CFG" sheetId="5" r:id="rId1"/>
  </sheets>
  <definedNames>
    <definedName name="_xlnm._FilterDatabase" localSheetId="0" hidden="1">CFG!$A$3:$G$40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<sst xmlns="http://schemas.openxmlformats.org/spreadsheetml/2006/main" count="45" uniqueCount="45">
  <si>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</si>
  <si>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</si>
  <si>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</si>
  <si>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</si>
  <si>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</si>
  <si>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</si>
  <si>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</si>
  <si>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</si>
  <si>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</si>
  <si>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</si>
  <si>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</si>
  <si>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</si>
  <si>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</si>
  <si>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</si>
  <si>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</si>
  <si>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</si>
  <si>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</si>
  <si>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</si>
  <si>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</si>
  <si>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</si>
  <si>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</si>
  <si>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</si>
  <si>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</si>
  <si>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</si>
  <si>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</si>
  <si>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</si>
  <si>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</si>
  <si>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</si>
  <si>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</si>
  <si>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</si>
  <si>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</si>
  <si>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</si>
  <si>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</si>
  <si>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</si>
  <si>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</si>
  <si>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</si>
  <si>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</si>
  <si>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</si>
  <si>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</si>
  <si>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</si>
  <si>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</si>
  <si>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</si>
  <si>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</si>
  <si>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</si>
  <si>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Guanajuato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</si>
</sst>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zoomScaleNormal="100" workbookViewId="0">
      <selection activeCell="A3" sqref="A3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526907550.5</v>
      </c>
      <c r="C6" s="7">
        <f t="shared" si="0"/>
        <v>219965477.02999997</v>
      </c>
      <c r="D6" s="7">
        <f t="shared" si="0"/>
        <v>746873027.52999997</v>
      </c>
      <c r="E6" s="7">
        <f t="shared" si="0"/>
        <v>336266423.74000001</v>
      </c>
      <c r="F6" s="7">
        <f t="shared" si="0"/>
        <v>329064661.53999996</v>
      </c>
      <c r="G6" s="7">
        <f t="shared" si="0"/>
        <v>410606603.78999996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2088005</v>
      </c>
      <c r="C8" s="4">
        <v>0</v>
      </c>
      <c r="D8" s="4">
        <f t="shared" ref="D8:D14" si="1">B8+C8</f>
        <v>2088005</v>
      </c>
      <c r="E8" s="4">
        <v>925244.46</v>
      </c>
      <c r="F8" s="4">
        <v>885620.89</v>
      </c>
      <c r="G8" s="4">
        <f t="shared" ref="G8:G14" si="2">D8-E8</f>
        <v>1162760.54</v>
      </c>
    </row>
    <row r="9" spans="1:7" x14ac:dyDescent="0.2">
      <c r="A9" s="9" t="s">
        <v>43</v>
      </c>
      <c r="B9" s="4">
        <v>76177896</v>
      </c>
      <c r="C9" s="4">
        <v>0</v>
      </c>
      <c r="D9" s="4">
        <f t="shared" si="1"/>
        <v>76177896</v>
      </c>
      <c r="E9" s="4">
        <v>31390320.890000001</v>
      </c>
      <c r="F9" s="4">
        <v>30499478.920000002</v>
      </c>
      <c r="G9" s="4">
        <f t="shared" si="2"/>
        <v>44787575.109999999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176121644.5</v>
      </c>
      <c r="C11" s="4">
        <v>17586670.579999998</v>
      </c>
      <c r="D11" s="4">
        <f t="shared" si="1"/>
        <v>193708315.07999998</v>
      </c>
      <c r="E11" s="4">
        <v>101103448.92</v>
      </c>
      <c r="F11" s="4">
        <v>99122215.829999998</v>
      </c>
      <c r="G11" s="4">
        <f t="shared" si="2"/>
        <v>92604866.159999982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251554046</v>
      </c>
      <c r="C13" s="4">
        <v>202150806.44999999</v>
      </c>
      <c r="D13" s="4">
        <f t="shared" si="1"/>
        <v>453704852.44999999</v>
      </c>
      <c r="E13" s="4">
        <v>194010090.84999999</v>
      </c>
      <c r="F13" s="4">
        <v>189930919.38</v>
      </c>
      <c r="G13" s="4">
        <f t="shared" si="2"/>
        <v>259694761.59999999</v>
      </c>
    </row>
    <row r="14" spans="1:7" x14ac:dyDescent="0.2">
      <c r="A14" s="9" t="s">
        <v>8</v>
      </c>
      <c r="B14" s="4">
        <v>20965959</v>
      </c>
      <c r="C14" s="4">
        <v>228000</v>
      </c>
      <c r="D14" s="4">
        <f t="shared" si="1"/>
        <v>21193959</v>
      </c>
      <c r="E14" s="4">
        <v>8837318.6199999992</v>
      </c>
      <c r="F14" s="4">
        <v>8626426.5199999996</v>
      </c>
      <c r="G14" s="4">
        <f t="shared" si="2"/>
        <v>12356640.380000001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211029147.19999999</v>
      </c>
      <c r="C16" s="7">
        <f t="shared" si="3"/>
        <v>243487165.03</v>
      </c>
      <c r="D16" s="7">
        <f t="shared" si="3"/>
        <v>454516312.22999996</v>
      </c>
      <c r="E16" s="7">
        <f t="shared" si="3"/>
        <v>189721553.74000004</v>
      </c>
      <c r="F16" s="7">
        <f t="shared" si="3"/>
        <v>186969766.68000001</v>
      </c>
      <c r="G16" s="7">
        <f t="shared" si="3"/>
        <v>264794758.48999995</v>
      </c>
    </row>
    <row r="17" spans="1:7" x14ac:dyDescent="0.2">
      <c r="A17" s="9" t="s">
        <v>23</v>
      </c>
      <c r="B17" s="4">
        <v>14735579</v>
      </c>
      <c r="C17" s="4">
        <v>13727298.82</v>
      </c>
      <c r="D17" s="4">
        <f>B17+C17</f>
        <v>28462877.82</v>
      </c>
      <c r="E17" s="4">
        <v>16894122.670000002</v>
      </c>
      <c r="F17" s="4">
        <v>16651858.27</v>
      </c>
      <c r="G17" s="4">
        <f t="shared" ref="G17:G23" si="4">D17-E17</f>
        <v>11568755.149999999</v>
      </c>
    </row>
    <row r="18" spans="1:7" x14ac:dyDescent="0.2">
      <c r="A18" s="9" t="s">
        <v>15</v>
      </c>
      <c r="B18" s="4">
        <v>159809187.19999999</v>
      </c>
      <c r="C18" s="4">
        <v>200070452.83000001</v>
      </c>
      <c r="D18" s="4">
        <f t="shared" ref="D18:D23" si="5">B18+C18</f>
        <v>359879640.02999997</v>
      </c>
      <c r="E18" s="4">
        <v>144827627.49000001</v>
      </c>
      <c r="F18" s="4">
        <v>142843030.77000001</v>
      </c>
      <c r="G18" s="4">
        <f t="shared" si="4"/>
        <v>215052012.53999996</v>
      </c>
    </row>
    <row r="19" spans="1:7" x14ac:dyDescent="0.2">
      <c r="A19" s="9" t="s">
        <v>10</v>
      </c>
      <c r="B19" s="4">
        <v>6472970</v>
      </c>
      <c r="C19" s="4">
        <v>0</v>
      </c>
      <c r="D19" s="4">
        <f t="shared" si="5"/>
        <v>6472970</v>
      </c>
      <c r="E19" s="4">
        <v>2293740.15</v>
      </c>
      <c r="F19" s="4">
        <v>2167091.56</v>
      </c>
      <c r="G19" s="4">
        <f t="shared" si="4"/>
        <v>4179229.85</v>
      </c>
    </row>
    <row r="20" spans="1:7" x14ac:dyDescent="0.2">
      <c r="A20" s="9" t="s">
        <v>24</v>
      </c>
      <c r="B20" s="4">
        <v>12680777</v>
      </c>
      <c r="C20" s="4">
        <v>28939413.379999999</v>
      </c>
      <c r="D20" s="4">
        <f t="shared" si="5"/>
        <v>41620190.379999995</v>
      </c>
      <c r="E20" s="4">
        <v>19323972.77</v>
      </c>
      <c r="F20" s="4">
        <v>19131765.640000001</v>
      </c>
      <c r="G20" s="4">
        <f t="shared" si="4"/>
        <v>22296217.609999996</v>
      </c>
    </row>
    <row r="21" spans="1:7" x14ac:dyDescent="0.2">
      <c r="A21" s="9" t="s">
        <v>25</v>
      </c>
      <c r="B21" s="4">
        <v>3669700</v>
      </c>
      <c r="C21" s="4">
        <v>0</v>
      </c>
      <c r="D21" s="4">
        <f t="shared" si="5"/>
        <v>3669700</v>
      </c>
      <c r="E21" s="4">
        <v>329902.99</v>
      </c>
      <c r="F21" s="4">
        <v>323902.99</v>
      </c>
      <c r="G21" s="4">
        <f t="shared" si="4"/>
        <v>3339797.01</v>
      </c>
    </row>
    <row r="22" spans="1:7" x14ac:dyDescent="0.2">
      <c r="A22" s="9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9" t="s">
        <v>1</v>
      </c>
      <c r="B23" s="4">
        <v>13660934</v>
      </c>
      <c r="C23" s="4">
        <v>750000</v>
      </c>
      <c r="D23" s="4">
        <f t="shared" si="5"/>
        <v>14410934</v>
      </c>
      <c r="E23" s="4">
        <v>6052187.6699999999</v>
      </c>
      <c r="F23" s="4">
        <v>5852117.4500000002</v>
      </c>
      <c r="G23" s="4">
        <f t="shared" si="4"/>
        <v>8358746.3300000001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140879327.80000001</v>
      </c>
      <c r="C25" s="7">
        <f t="shared" si="6"/>
        <v>71580191.349999994</v>
      </c>
      <c r="D25" s="7">
        <f t="shared" si="6"/>
        <v>212459519.15000001</v>
      </c>
      <c r="E25" s="7">
        <f t="shared" si="6"/>
        <v>80451363.079999998</v>
      </c>
      <c r="F25" s="7">
        <f t="shared" si="6"/>
        <v>79339175.38000001</v>
      </c>
      <c r="G25" s="7">
        <f t="shared" si="6"/>
        <v>132008156.06999999</v>
      </c>
    </row>
    <row r="26" spans="1:7" x14ac:dyDescent="0.2">
      <c r="A26" s="9" t="s">
        <v>16</v>
      </c>
      <c r="B26" s="4">
        <v>3180307</v>
      </c>
      <c r="C26" s="4">
        <v>26000000</v>
      </c>
      <c r="D26" s="4">
        <f>B26+C26</f>
        <v>29180307</v>
      </c>
      <c r="E26" s="4">
        <v>20671045.219999999</v>
      </c>
      <c r="F26" s="4">
        <v>20640669.329999998</v>
      </c>
      <c r="G26" s="4">
        <f t="shared" ref="G26:G34" si="7">D26-E26</f>
        <v>8509261.7800000012</v>
      </c>
    </row>
    <row r="27" spans="1:7" x14ac:dyDescent="0.2">
      <c r="A27" s="9" t="s">
        <v>13</v>
      </c>
      <c r="B27" s="4">
        <v>4697039</v>
      </c>
      <c r="C27" s="4">
        <v>8356400</v>
      </c>
      <c r="D27" s="4">
        <f t="shared" ref="D27:D34" si="8">B27+C27</f>
        <v>13053439</v>
      </c>
      <c r="E27" s="4">
        <v>977988.4</v>
      </c>
      <c r="F27" s="4">
        <v>932374.21</v>
      </c>
      <c r="G27" s="4">
        <f t="shared" si="7"/>
        <v>12075450.6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105560859.8</v>
      </c>
      <c r="C29" s="4">
        <v>17253798.07</v>
      </c>
      <c r="D29" s="4">
        <f t="shared" si="8"/>
        <v>122814657.87</v>
      </c>
      <c r="E29" s="4">
        <v>36133993.810000002</v>
      </c>
      <c r="F29" s="4">
        <v>35245696.880000003</v>
      </c>
      <c r="G29" s="4">
        <f t="shared" si="7"/>
        <v>86680664.060000002</v>
      </c>
    </row>
    <row r="30" spans="1:7" x14ac:dyDescent="0.2">
      <c r="A30" s="9" t="s">
        <v>11</v>
      </c>
      <c r="B30" s="4">
        <v>6006590</v>
      </c>
      <c r="C30" s="4">
        <v>129993.28</v>
      </c>
      <c r="D30" s="4">
        <f t="shared" si="8"/>
        <v>6136583.2800000003</v>
      </c>
      <c r="E30" s="4">
        <v>872165.4</v>
      </c>
      <c r="F30" s="4">
        <v>854186.7</v>
      </c>
      <c r="G30" s="4">
        <f t="shared" si="7"/>
        <v>5264417.88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21434532</v>
      </c>
      <c r="C32" s="4">
        <v>19840000</v>
      </c>
      <c r="D32" s="4">
        <f t="shared" si="8"/>
        <v>41274532</v>
      </c>
      <c r="E32" s="4">
        <v>21796170.25</v>
      </c>
      <c r="F32" s="4">
        <v>21666248.260000002</v>
      </c>
      <c r="G32" s="4">
        <f t="shared" si="7"/>
        <v>19478361.75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21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878816025.5</v>
      </c>
      <c r="C42" s="8">
        <f t="shared" si="12"/>
        <v>535032833.40999997</v>
      </c>
      <c r="D42" s="8">
        <f t="shared" si="12"/>
        <v>1413848858.9099998</v>
      </c>
      <c r="E42" s="8">
        <f t="shared" si="12"/>
        <v>606439340.56000006</v>
      </c>
      <c r="F42" s="8">
        <f t="shared" si="12"/>
        <v>595373603.5999999</v>
      </c>
      <c r="G42" s="8">
        <f t="shared" si="12"/>
        <v>807409518.3499999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cp:lastPrinted>2018-07-14T22:21:14Z</cp:lastPrinted>
  <dcterms:created xsi:type="dcterms:W3CDTF">2014-02-10T03:37:14Z</dcterms:created>
  <dcterms:modified xsi:type="dcterms:W3CDTF">2024-07-26T20:31:08Z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