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PUBLICACION\"/>
    </mc:Choice>
  </mc:AlternateContent>
  <bookViews>
    <workbookView xWindow="0" yWindow="0" windowWidth="28800" windowHeight="12435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D57" i="1" s="1"/>
  <c r="D59" i="1" s="1"/>
  <c r="C49" i="1"/>
  <c r="C57" i="1" s="1"/>
  <c r="C59" i="1" s="1"/>
  <c r="B49" i="1"/>
  <c r="B57" i="1" s="1"/>
  <c r="B59" i="1" s="1"/>
  <c r="D48" i="1"/>
  <c r="C48" i="1"/>
  <c r="B48" i="1"/>
  <c r="D44" i="1"/>
  <c r="D11" i="1" s="1"/>
  <c r="D8" i="1" s="1"/>
  <c r="D21" i="1" s="1"/>
  <c r="D23" i="1" s="1"/>
  <c r="D25" i="1" s="1"/>
  <c r="D33" i="1" s="1"/>
  <c r="D40" i="1"/>
  <c r="C40" i="1"/>
  <c r="B40" i="1"/>
  <c r="D37" i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<sst xmlns="http://schemas.openxmlformats.org/spreadsheetml/2006/main" count="63" uniqueCount="43">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</sst>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1" fillId="0" borderId="13" xfId="2" applyNumberFormat="1" applyFont="1" applyFill="1" applyBorder="1" applyProtection="1"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 indent="3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0" applyNumberFormat="1" applyFont="1" applyFill="1" applyBorder="1" applyProtection="1"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99" zoomScaleNormal="99" workbookViewId="0">
      <selection activeCell="C70" sqref="C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 xml:space="preserve"> Municipio de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878816025.5</v>
      </c>
      <c r="C8" s="16">
        <f>SUM(C9:C11)</f>
        <v>536717203.02999997</v>
      </c>
      <c r="D8" s="16">
        <f>SUM(D9:D11)</f>
        <v>534456356.85000002</v>
      </c>
    </row>
    <row r="9" spans="1:4" x14ac:dyDescent="0.25">
      <c r="A9" s="17" t="s">
        <v>8</v>
      </c>
      <c r="B9" s="18">
        <v>643339354.46000004</v>
      </c>
      <c r="C9" s="18">
        <v>415774905.26999998</v>
      </c>
      <c r="D9" s="18">
        <v>413514058.81999999</v>
      </c>
    </row>
    <row r="10" spans="1:4" x14ac:dyDescent="0.25">
      <c r="A10" s="17" t="s">
        <v>9</v>
      </c>
      <c r="B10" s="18">
        <v>235476671.03999999</v>
      </c>
      <c r="C10" s="18">
        <v>120942297.76000001</v>
      </c>
      <c r="D10" s="18">
        <v>120942298.03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878816025.5</v>
      </c>
      <c r="C13" s="16">
        <f>C14+C15</f>
        <v>606439340.55999994</v>
      </c>
      <c r="D13" s="16">
        <f>D14+D15</f>
        <v>595373603.60000002</v>
      </c>
    </row>
    <row r="14" spans="1:4" x14ac:dyDescent="0.25">
      <c r="A14" s="17" t="s">
        <v>12</v>
      </c>
      <c r="B14" s="18">
        <v>639125426.46000004</v>
      </c>
      <c r="C14" s="18">
        <v>393380261.49000001</v>
      </c>
      <c r="D14" s="18">
        <v>385383208.94</v>
      </c>
    </row>
    <row r="15" spans="1:4" x14ac:dyDescent="0.25">
      <c r="A15" s="17" t="s">
        <v>13</v>
      </c>
      <c r="B15" s="18">
        <v>239690599.03999999</v>
      </c>
      <c r="C15" s="18">
        <v>213059079.06999999</v>
      </c>
      <c r="D15" s="18">
        <v>209990394.66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214201369.68000001</v>
      </c>
      <c r="D17" s="16">
        <f>D18+D19</f>
        <v>213938020.38</v>
      </c>
    </row>
    <row r="18" spans="1:4" x14ac:dyDescent="0.25">
      <c r="A18" s="17" t="s">
        <v>15</v>
      </c>
      <c r="B18" s="23">
        <v>0</v>
      </c>
      <c r="C18" s="18">
        <v>214201369.68000001</v>
      </c>
      <c r="D18" s="18">
        <v>213938020.38</v>
      </c>
    </row>
    <row r="19" spans="1:4" x14ac:dyDescent="0.25">
      <c r="A19" s="17" t="s">
        <v>16</v>
      </c>
      <c r="B19" s="23">
        <v>0</v>
      </c>
      <c r="C19" s="18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144479232.15000004</v>
      </c>
      <c r="D21" s="16">
        <f>D8-D13+D17</f>
        <v>153020773.63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144479232.15000004</v>
      </c>
      <c r="D23" s="16">
        <f>D21-D11</f>
        <v>153020773.63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19</v>
      </c>
      <c r="B25" s="16">
        <f>B23-B17</f>
        <v>0</v>
      </c>
      <c r="C25" s="16">
        <f>C23-C17</f>
        <v>-69722137.529999971</v>
      </c>
      <c r="D25" s="16">
        <f>D23-D17</f>
        <v>-60917246.75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24</v>
      </c>
      <c r="B30" s="31">
        <v>0</v>
      </c>
      <c r="C30" s="31">
        <v>0</v>
      </c>
      <c r="D30" s="31">
        <v>0</v>
      </c>
    </row>
    <row r="31" spans="1:4" x14ac:dyDescent="0.25">
      <c r="A31" s="17" t="s">
        <v>25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0">
        <f>B25+B29</f>
        <v>0</v>
      </c>
      <c r="C33" s="30">
        <f>C25+C29</f>
        <v>-69722137.529999971</v>
      </c>
      <c r="D33" s="30">
        <f>D25+D29</f>
        <v>-60917246.75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31">
        <v>0</v>
      </c>
      <c r="C38" s="31">
        <v>0</v>
      </c>
      <c r="D38" s="31">
        <v>0</v>
      </c>
    </row>
    <row r="39" spans="1:4" x14ac:dyDescent="0.25">
      <c r="A39" s="17" t="s">
        <v>30</v>
      </c>
      <c r="B39" s="31">
        <v>0</v>
      </c>
      <c r="C39" s="31">
        <v>0</v>
      </c>
      <c r="D39" s="31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31">
        <v>0</v>
      </c>
      <c r="C41" s="31">
        <v>0</v>
      </c>
      <c r="D41" s="31">
        <v>0</v>
      </c>
    </row>
    <row r="42" spans="1:4" x14ac:dyDescent="0.25">
      <c r="A42" s="17" t="s">
        <v>33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f>B9</f>
        <v>643339354.46000004</v>
      </c>
      <c r="C48" s="38">
        <f>C9</f>
        <v>415774905.26999998</v>
      </c>
      <c r="D48" s="38">
        <f>D9</f>
        <v>413514058.81999999</v>
      </c>
    </row>
    <row r="49" spans="1:4" x14ac:dyDescent="0.25">
      <c r="A49" s="39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0" t="s">
        <v>29</v>
      </c>
      <c r="B50" s="31">
        <v>0</v>
      </c>
      <c r="C50" s="31">
        <v>0</v>
      </c>
      <c r="D50" s="31">
        <v>0</v>
      </c>
    </row>
    <row r="51" spans="1:4" x14ac:dyDescent="0.25">
      <c r="A51" s="40" t="s">
        <v>32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31">
        <f>B14</f>
        <v>639125426.46000004</v>
      </c>
      <c r="C53" s="31">
        <f>C14</f>
        <v>393380261.49000001</v>
      </c>
      <c r="D53" s="31">
        <f>D14</f>
        <v>385383208.94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31">
        <f>C18</f>
        <v>214201369.68000001</v>
      </c>
      <c r="D55" s="31">
        <f>D18</f>
        <v>213938020.38</v>
      </c>
    </row>
    <row r="56" spans="1:4" x14ac:dyDescent="0.25">
      <c r="A56" s="32"/>
      <c r="B56" s="33"/>
      <c r="C56" s="33"/>
      <c r="D56" s="33"/>
    </row>
    <row r="57" spans="1:4" s="44" customFormat="1" x14ac:dyDescent="0.25">
      <c r="A57" s="42" t="s">
        <v>37</v>
      </c>
      <c r="B57" s="43">
        <f>B48+B49-B53+B55</f>
        <v>4213928</v>
      </c>
      <c r="C57" s="43">
        <f>C48+C49-C53+C55</f>
        <v>236596013.45999998</v>
      </c>
      <c r="D57" s="43">
        <f>D48+D49-D53+D55</f>
        <v>242068870.25999999</v>
      </c>
    </row>
    <row r="58" spans="1:4" x14ac:dyDescent="0.25">
      <c r="A58" s="45"/>
      <c r="B58" s="46"/>
      <c r="C58" s="46"/>
      <c r="D58" s="46"/>
    </row>
    <row r="59" spans="1:4" x14ac:dyDescent="0.25">
      <c r="A59" s="26" t="s">
        <v>38</v>
      </c>
      <c r="B59" s="30">
        <f>B57-B49</f>
        <v>4213928</v>
      </c>
      <c r="C59" s="30">
        <f>C57-C49</f>
        <v>236596013.45999998</v>
      </c>
      <c r="D59" s="30">
        <f>D57-D49</f>
        <v>242068870.25999999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7">
        <f>B10</f>
        <v>235476671.03999999</v>
      </c>
      <c r="C63" s="47">
        <f>C10</f>
        <v>120942297.76000001</v>
      </c>
      <c r="D63" s="47">
        <f>D10</f>
        <v>120942298.03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48">
        <v>0</v>
      </c>
      <c r="C65" s="48">
        <v>0</v>
      </c>
      <c r="D65" s="48">
        <v>0</v>
      </c>
    </row>
    <row r="66" spans="1:4" x14ac:dyDescent="0.25">
      <c r="A66" s="40" t="s">
        <v>33</v>
      </c>
      <c r="B66" s="48">
        <v>0</v>
      </c>
      <c r="C66" s="48">
        <v>0</v>
      </c>
      <c r="D66" s="48">
        <v>0</v>
      </c>
    </row>
    <row r="67" spans="1:4" x14ac:dyDescent="0.25">
      <c r="A67" s="32"/>
      <c r="B67" s="21"/>
      <c r="C67" s="21"/>
      <c r="D67" s="21"/>
    </row>
    <row r="68" spans="1:4" x14ac:dyDescent="0.25">
      <c r="A68" s="17" t="s">
        <v>40</v>
      </c>
      <c r="B68" s="48">
        <f>B15</f>
        <v>239690599.03999999</v>
      </c>
      <c r="C68" s="48">
        <f>C15</f>
        <v>213059079.06999999</v>
      </c>
      <c r="D68" s="48">
        <f>D15</f>
        <v>209990394.66</v>
      </c>
    </row>
    <row r="69" spans="1:4" x14ac:dyDescent="0.25">
      <c r="A69" s="32"/>
      <c r="B69" s="21"/>
      <c r="C69" s="21"/>
      <c r="D69" s="21"/>
    </row>
    <row r="70" spans="1:4" x14ac:dyDescent="0.25">
      <c r="A70" s="17" t="s">
        <v>16</v>
      </c>
      <c r="B70" s="23">
        <v>0</v>
      </c>
      <c r="C70" s="48">
        <f>C19</f>
        <v>0</v>
      </c>
      <c r="D70" s="48">
        <f>D19</f>
        <v>0</v>
      </c>
    </row>
    <row r="71" spans="1:4" x14ac:dyDescent="0.25">
      <c r="A71" s="32"/>
      <c r="B71" s="21"/>
      <c r="C71" s="21"/>
      <c r="D71" s="21"/>
    </row>
    <row r="72" spans="1:4" s="44" customFormat="1" x14ac:dyDescent="0.25">
      <c r="A72" s="42" t="s">
        <v>41</v>
      </c>
      <c r="B72" s="49">
        <f>B63+B64-B68+B70</f>
        <v>-4213928</v>
      </c>
      <c r="C72" s="49">
        <f>C63+C64-C68+C70</f>
        <v>-92116781.309999987</v>
      </c>
      <c r="D72" s="49">
        <f>D63+D64-D68+D70</f>
        <v>-89048096.629999995</v>
      </c>
    </row>
    <row r="73" spans="1:4" x14ac:dyDescent="0.25">
      <c r="A73" s="32"/>
      <c r="B73" s="21"/>
      <c r="C73" s="21"/>
      <c r="D73" s="21"/>
    </row>
    <row r="74" spans="1:4" x14ac:dyDescent="0.25">
      <c r="A74" s="26" t="s">
        <v>42</v>
      </c>
      <c r="B74" s="16">
        <f>B72-B64</f>
        <v>-4213928</v>
      </c>
      <c r="C74" s="16">
        <f>C72-C64</f>
        <v>-92116781.309999987</v>
      </c>
      <c r="D74" s="16">
        <f>D72-D64</f>
        <v>-89048096.629999995</v>
      </c>
    </row>
    <row r="75" spans="1:4" x14ac:dyDescent="0.25">
      <c r="A75" s="34"/>
      <c r="B75" s="28"/>
      <c r="C75" s="28"/>
      <c r="D75" s="2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2024-07-26T20:34:05Z</dcterms:created>
  <dcterms:modified xsi:type="dcterms:W3CDTF">2024-07-26T20:34:19Z</dcterms:modified>
</cp:coreProperties>
</file>