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PUBLICACION\"/>
    </mc:Choice>
  </mc:AlternateContent>
  <bookViews>
    <workbookView xWindow="0" yWindow="0" windowWidth="28800" windowHeight="12435"/>
  </bookViews>
  <sheets>
    <sheet name="Formato 4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B72" i="1" s="1"/>
  <c r="B74" i="1" s="1"/>
  <c r="D63" i="1"/>
  <c r="D72" i="1" s="1"/>
  <c r="D74" i="1" s="1"/>
  <c r="C63" i="1"/>
  <c r="C72" i="1" s="1"/>
  <c r="C74" i="1" s="1"/>
  <c r="B63" i="1"/>
  <c r="D55" i="1"/>
  <c r="C55" i="1"/>
  <c r="D53" i="1"/>
  <c r="C53" i="1"/>
  <c r="B53" i="1"/>
  <c r="D49" i="1"/>
  <c r="D57" i="1" s="1"/>
  <c r="D59" i="1" s="1"/>
  <c r="C49" i="1"/>
  <c r="C57" i="1" s="1"/>
  <c r="C59" i="1" s="1"/>
  <c r="B49" i="1"/>
  <c r="B57" i="1" s="1"/>
  <c r="B59" i="1" s="1"/>
  <c r="D48" i="1"/>
  <c r="C48" i="1"/>
  <c r="B48" i="1"/>
  <c r="D44" i="1"/>
  <c r="D11" i="1" s="1"/>
  <c r="D8" i="1" s="1"/>
  <c r="D21" i="1" s="1"/>
  <c r="D23" i="1" s="1"/>
  <c r="D25" i="1" s="1"/>
  <c r="D33" i="1" s="1"/>
  <c r="D40" i="1"/>
  <c r="C40" i="1"/>
  <c r="B40" i="1"/>
  <c r="D37" i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<sst xmlns="http://schemas.openxmlformats.org/spreadsheetml/2006/main" count="63" uniqueCount="43">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</sst>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1" fillId="0" borderId="13" xfId="1" applyNumberFormat="1" applyFont="1" applyFill="1" applyBorder="1" applyProtection="1">
      <protection locked="0"/>
    </xf>
    <xf numFmtId="4" fontId="0" fillId="0" borderId="13" xfId="1" applyNumberFormat="1" applyFont="1" applyFill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1" fillId="0" borderId="13" xfId="2" applyNumberFormat="1" applyFont="1" applyFill="1" applyBorder="1" applyProtection="1">
      <protection locked="0"/>
    </xf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wrapText="1" indent="3"/>
    </xf>
    <xf numFmtId="4" fontId="2" fillId="0" borderId="13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3" xfId="0" applyNumberFormat="1" applyFont="1" applyFill="1" applyBorder="1" applyProtection="1">
      <protection locked="0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30 de Junio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75"/>
  <sheetViews>
    <sheetView showGridLines="0" tabSelected="1" zoomScale="99" zoomScaleNormal="99" workbookViewId="0">
      <selection activeCell="C70" sqref="C7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 xml:space="preserve"> Municipio de Guanajuato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30 de Junio de 2024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878816025.5</v>
      </c>
      <c r="C8" s="16">
        <f>SUM(C9:C11)</f>
        <v>536717203.02999997</v>
      </c>
      <c r="D8" s="16">
        <f>SUM(D9:D11)</f>
        <v>534456356.85000002</v>
      </c>
    </row>
    <row r="9" spans="1:4" x14ac:dyDescent="0.25">
      <c r="A9" s="17" t="s">
        <v>8</v>
      </c>
      <c r="B9" s="18">
        <v>643339354.46000004</v>
      </c>
      <c r="C9" s="18">
        <v>415774905.26999998</v>
      </c>
      <c r="D9" s="18">
        <v>413514058.81999999</v>
      </c>
    </row>
    <row r="10" spans="1:4" x14ac:dyDescent="0.25">
      <c r="A10" s="17" t="s">
        <v>9</v>
      </c>
      <c r="B10" s="18">
        <v>235476671.03999999</v>
      </c>
      <c r="C10" s="18">
        <v>120942297.76000001</v>
      </c>
      <c r="D10" s="18">
        <v>120942298.03</v>
      </c>
    </row>
    <row r="11" spans="1:4" x14ac:dyDescent="0.25">
      <c r="A11" s="17" t="s">
        <v>10</v>
      </c>
      <c r="B11" s="19">
        <f>B44</f>
        <v>0</v>
      </c>
      <c r="C11" s="19">
        <f>C44</f>
        <v>0</v>
      </c>
      <c r="D11" s="19">
        <f>D44</f>
        <v>0</v>
      </c>
    </row>
    <row r="12" spans="1:4" x14ac:dyDescent="0.25">
      <c r="A12" s="20"/>
      <c r="B12" s="21"/>
      <c r="C12" s="21"/>
      <c r="D12" s="21"/>
    </row>
    <row r="13" spans="1:4" x14ac:dyDescent="0.25">
      <c r="A13" s="15" t="s">
        <v>11</v>
      </c>
      <c r="B13" s="16">
        <f>B14+B15</f>
        <v>878816025.5</v>
      </c>
      <c r="C13" s="16">
        <f>C14+C15</f>
        <v>606439340.55999994</v>
      </c>
      <c r="D13" s="16">
        <f>D14+D15</f>
        <v>595373603.60000002</v>
      </c>
    </row>
    <row r="14" spans="1:4" x14ac:dyDescent="0.25">
      <c r="A14" s="17" t="s">
        <v>12</v>
      </c>
      <c r="B14" s="18">
        <v>639125426.46000004</v>
      </c>
      <c r="C14" s="18">
        <v>393380261.49000001</v>
      </c>
      <c r="D14" s="18">
        <v>385383208.94</v>
      </c>
    </row>
    <row r="15" spans="1:4" x14ac:dyDescent="0.25">
      <c r="A15" s="17" t="s">
        <v>13</v>
      </c>
      <c r="B15" s="18">
        <v>239690599.03999999</v>
      </c>
      <c r="C15" s="18">
        <v>213059079.06999999</v>
      </c>
      <c r="D15" s="18">
        <v>209990394.66</v>
      </c>
    </row>
    <row r="16" spans="1:4" x14ac:dyDescent="0.25">
      <c r="A16" s="20"/>
      <c r="B16" s="21"/>
      <c r="C16" s="21"/>
      <c r="D16" s="21"/>
    </row>
    <row r="17" spans="1:4" x14ac:dyDescent="0.25">
      <c r="A17" s="15" t="s">
        <v>14</v>
      </c>
      <c r="B17" s="22">
        <v>0</v>
      </c>
      <c r="C17" s="16">
        <f>C18+C19</f>
        <v>214201369.68000001</v>
      </c>
      <c r="D17" s="16">
        <f>D18+D19</f>
        <v>213938020.38</v>
      </c>
    </row>
    <row r="18" spans="1:4" x14ac:dyDescent="0.25">
      <c r="A18" s="17" t="s">
        <v>15</v>
      </c>
      <c r="B18" s="23">
        <v>0</v>
      </c>
      <c r="C18" s="18">
        <v>214201369.68000001</v>
      </c>
      <c r="D18" s="18">
        <v>213938020.38</v>
      </c>
    </row>
    <row r="19" spans="1:4" x14ac:dyDescent="0.25">
      <c r="A19" s="17" t="s">
        <v>16</v>
      </c>
      <c r="B19" s="23">
        <v>0</v>
      </c>
      <c r="C19" s="18">
        <v>0</v>
      </c>
      <c r="D19" s="24">
        <v>0</v>
      </c>
    </row>
    <row r="20" spans="1:4" x14ac:dyDescent="0.25">
      <c r="A20" s="20"/>
      <c r="B20" s="21"/>
      <c r="C20" s="21"/>
      <c r="D20" s="21"/>
    </row>
    <row r="21" spans="1:4" x14ac:dyDescent="0.25">
      <c r="A21" s="15" t="s">
        <v>17</v>
      </c>
      <c r="B21" s="16">
        <f>B8-B13+B17</f>
        <v>0</v>
      </c>
      <c r="C21" s="16">
        <f>C8-C13+C17</f>
        <v>144479232.15000004</v>
      </c>
      <c r="D21" s="16">
        <f>D8-D13+D17</f>
        <v>153020773.63</v>
      </c>
    </row>
    <row r="22" spans="1:4" x14ac:dyDescent="0.25">
      <c r="A22" s="15"/>
      <c r="B22" s="21"/>
      <c r="C22" s="21"/>
      <c r="D22" s="21"/>
    </row>
    <row r="23" spans="1:4" x14ac:dyDescent="0.25">
      <c r="A23" s="15" t="s">
        <v>18</v>
      </c>
      <c r="B23" s="16">
        <f>B21-B11</f>
        <v>0</v>
      </c>
      <c r="C23" s="16">
        <f>C21-C11</f>
        <v>144479232.15000004</v>
      </c>
      <c r="D23" s="16">
        <f>D21-D11</f>
        <v>153020773.63</v>
      </c>
    </row>
    <row r="24" spans="1:4" x14ac:dyDescent="0.25">
      <c r="A24" s="15"/>
      <c r="B24" s="25"/>
      <c r="C24" s="25"/>
      <c r="D24" s="25"/>
    </row>
    <row r="25" spans="1:4" x14ac:dyDescent="0.25">
      <c r="A25" s="26" t="s">
        <v>19</v>
      </c>
      <c r="B25" s="16">
        <f>B23-B17</f>
        <v>0</v>
      </c>
      <c r="C25" s="16">
        <f>C23-C17</f>
        <v>-69722137.529999971</v>
      </c>
      <c r="D25" s="16">
        <f>D23-D17</f>
        <v>-60917246.75</v>
      </c>
    </row>
    <row r="26" spans="1:4" x14ac:dyDescent="0.25">
      <c r="A26" s="27"/>
      <c r="B26" s="28"/>
      <c r="C26" s="28"/>
      <c r="D26" s="28"/>
    </row>
    <row r="27" spans="1:4" x14ac:dyDescent="0.25">
      <c r="A27" s="29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30">
        <f>B30+B31</f>
        <v>0</v>
      </c>
      <c r="C29" s="30">
        <f>C30+C31</f>
        <v>0</v>
      </c>
      <c r="D29" s="30">
        <f>D30+D31</f>
        <v>0</v>
      </c>
    </row>
    <row r="30" spans="1:4" x14ac:dyDescent="0.25">
      <c r="A30" s="17" t="s">
        <v>24</v>
      </c>
      <c r="B30" s="31">
        <v>0</v>
      </c>
      <c r="C30" s="31">
        <v>0</v>
      </c>
      <c r="D30" s="31">
        <v>0</v>
      </c>
    </row>
    <row r="31" spans="1:4" x14ac:dyDescent="0.25">
      <c r="A31" s="17" t="s">
        <v>25</v>
      </c>
      <c r="B31" s="31">
        <v>0</v>
      </c>
      <c r="C31" s="31">
        <v>0</v>
      </c>
      <c r="D31" s="31">
        <v>0</v>
      </c>
    </row>
    <row r="32" spans="1:4" x14ac:dyDescent="0.25">
      <c r="A32" s="32"/>
      <c r="B32" s="33"/>
      <c r="C32" s="33"/>
      <c r="D32" s="33"/>
    </row>
    <row r="33" spans="1:4" ht="14.45" customHeight="1" x14ac:dyDescent="0.25">
      <c r="A33" s="15" t="s">
        <v>26</v>
      </c>
      <c r="B33" s="30">
        <f>B25+B29</f>
        <v>0</v>
      </c>
      <c r="C33" s="30">
        <f>C25+C29</f>
        <v>-69722137.529999971</v>
      </c>
      <c r="D33" s="30">
        <f>D25+D29</f>
        <v>-60917246.75</v>
      </c>
    </row>
    <row r="34" spans="1:4" ht="14.45" customHeight="1" x14ac:dyDescent="0.25">
      <c r="A34" s="34"/>
      <c r="B34" s="35"/>
      <c r="C34" s="35"/>
      <c r="D34" s="35"/>
    </row>
    <row r="35" spans="1:4" ht="14.45" customHeight="1" x14ac:dyDescent="0.25">
      <c r="A35" s="29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30">
        <f>B38+B39</f>
        <v>0</v>
      </c>
      <c r="C37" s="30">
        <f>C38+C39</f>
        <v>0</v>
      </c>
      <c r="D37" s="30">
        <f>D38+D39</f>
        <v>0</v>
      </c>
    </row>
    <row r="38" spans="1:4" x14ac:dyDescent="0.25">
      <c r="A38" s="17" t="s">
        <v>29</v>
      </c>
      <c r="B38" s="31">
        <v>0</v>
      </c>
      <c r="C38" s="31">
        <v>0</v>
      </c>
      <c r="D38" s="31">
        <v>0</v>
      </c>
    </row>
    <row r="39" spans="1:4" x14ac:dyDescent="0.25">
      <c r="A39" s="17" t="s">
        <v>30</v>
      </c>
      <c r="B39" s="31">
        <v>0</v>
      </c>
      <c r="C39" s="31">
        <v>0</v>
      </c>
      <c r="D39" s="31">
        <v>0</v>
      </c>
    </row>
    <row r="40" spans="1:4" x14ac:dyDescent="0.25">
      <c r="A40" s="15" t="s">
        <v>31</v>
      </c>
      <c r="B40" s="30">
        <f>B41+B42</f>
        <v>0</v>
      </c>
      <c r="C40" s="30">
        <f>C41+C42</f>
        <v>0</v>
      </c>
      <c r="D40" s="30">
        <f>D41+D42</f>
        <v>0</v>
      </c>
    </row>
    <row r="41" spans="1:4" x14ac:dyDescent="0.25">
      <c r="A41" s="17" t="s">
        <v>32</v>
      </c>
      <c r="B41" s="31">
        <v>0</v>
      </c>
      <c r="C41" s="31">
        <v>0</v>
      </c>
      <c r="D41" s="31">
        <v>0</v>
      </c>
    </row>
    <row r="42" spans="1:4" x14ac:dyDescent="0.25">
      <c r="A42" s="17" t="s">
        <v>33</v>
      </c>
      <c r="B42" s="31">
        <v>0</v>
      </c>
      <c r="C42" s="31">
        <v>0</v>
      </c>
      <c r="D42" s="31">
        <v>0</v>
      </c>
    </row>
    <row r="43" spans="1:4" x14ac:dyDescent="0.25">
      <c r="A43" s="32"/>
      <c r="B43" s="33"/>
      <c r="C43" s="33"/>
      <c r="D43" s="33"/>
    </row>
    <row r="44" spans="1:4" x14ac:dyDescent="0.25">
      <c r="A44" s="15" t="s">
        <v>34</v>
      </c>
      <c r="B44" s="30">
        <f>B37-B40</f>
        <v>0</v>
      </c>
      <c r="C44" s="30">
        <f>C37-C40</f>
        <v>0</v>
      </c>
      <c r="D44" s="30">
        <f>D37-D40</f>
        <v>0</v>
      </c>
    </row>
    <row r="45" spans="1:4" x14ac:dyDescent="0.25">
      <c r="A45" s="36"/>
      <c r="B45" s="35"/>
      <c r="C45" s="35"/>
      <c r="D45" s="35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7" t="s">
        <v>35</v>
      </c>
      <c r="B48" s="38">
        <f>B9</f>
        <v>643339354.46000004</v>
      </c>
      <c r="C48" s="38">
        <f>C9</f>
        <v>415774905.26999998</v>
      </c>
      <c r="D48" s="38">
        <f>D9</f>
        <v>413514058.81999999</v>
      </c>
    </row>
    <row r="49" spans="1:4" x14ac:dyDescent="0.25">
      <c r="A49" s="39" t="s">
        <v>36</v>
      </c>
      <c r="B49" s="30">
        <f>B50-B51</f>
        <v>0</v>
      </c>
      <c r="C49" s="30">
        <f>C50-C51</f>
        <v>0</v>
      </c>
      <c r="D49" s="30">
        <f>D50-D51</f>
        <v>0</v>
      </c>
    </row>
    <row r="50" spans="1:4" x14ac:dyDescent="0.25">
      <c r="A50" s="40" t="s">
        <v>29</v>
      </c>
      <c r="B50" s="31">
        <v>0</v>
      </c>
      <c r="C50" s="31">
        <v>0</v>
      </c>
      <c r="D50" s="31">
        <v>0</v>
      </c>
    </row>
    <row r="51" spans="1:4" x14ac:dyDescent="0.25">
      <c r="A51" s="40" t="s">
        <v>32</v>
      </c>
      <c r="B51" s="31">
        <v>0</v>
      </c>
      <c r="C51" s="31">
        <v>0</v>
      </c>
      <c r="D51" s="31">
        <v>0</v>
      </c>
    </row>
    <row r="52" spans="1:4" x14ac:dyDescent="0.25">
      <c r="A52" s="32"/>
      <c r="B52" s="33"/>
      <c r="C52" s="33"/>
      <c r="D52" s="33"/>
    </row>
    <row r="53" spans="1:4" x14ac:dyDescent="0.25">
      <c r="A53" s="17" t="s">
        <v>12</v>
      </c>
      <c r="B53" s="31">
        <f>B14</f>
        <v>639125426.46000004</v>
      </c>
      <c r="C53" s="31">
        <f>C14</f>
        <v>393380261.49000001</v>
      </c>
      <c r="D53" s="31">
        <f>D14</f>
        <v>385383208.94</v>
      </c>
    </row>
    <row r="54" spans="1:4" x14ac:dyDescent="0.25">
      <c r="A54" s="32"/>
      <c r="B54" s="33"/>
      <c r="C54" s="33"/>
      <c r="D54" s="33"/>
    </row>
    <row r="55" spans="1:4" x14ac:dyDescent="0.25">
      <c r="A55" s="17" t="s">
        <v>15</v>
      </c>
      <c r="B55" s="41">
        <v>0</v>
      </c>
      <c r="C55" s="31">
        <f>C18</f>
        <v>214201369.68000001</v>
      </c>
      <c r="D55" s="31">
        <f>D18</f>
        <v>213938020.38</v>
      </c>
    </row>
    <row r="56" spans="1:4" x14ac:dyDescent="0.25">
      <c r="A56" s="32"/>
      <c r="B56" s="33"/>
      <c r="C56" s="33"/>
      <c r="D56" s="33"/>
    </row>
    <row r="57" spans="1:4" s="44" customFormat="1" x14ac:dyDescent="0.25">
      <c r="A57" s="42" t="s">
        <v>37</v>
      </c>
      <c r="B57" s="43">
        <f>B48+B49-B53+B55</f>
        <v>4213928</v>
      </c>
      <c r="C57" s="43">
        <f>C48+C49-C53+C55</f>
        <v>236596013.45999998</v>
      </c>
      <c r="D57" s="43">
        <f>D48+D49-D53+D55</f>
        <v>242068870.25999999</v>
      </c>
    </row>
    <row r="58" spans="1:4" x14ac:dyDescent="0.25">
      <c r="A58" s="45"/>
      <c r="B58" s="46"/>
      <c r="C58" s="46"/>
      <c r="D58" s="46"/>
    </row>
    <row r="59" spans="1:4" x14ac:dyDescent="0.25">
      <c r="A59" s="26" t="s">
        <v>38</v>
      </c>
      <c r="B59" s="30">
        <f>B57-B49</f>
        <v>4213928</v>
      </c>
      <c r="C59" s="30">
        <f>C57-C49</f>
        <v>236596013.45999998</v>
      </c>
      <c r="D59" s="30">
        <f>D57-D49</f>
        <v>242068870.25999999</v>
      </c>
    </row>
    <row r="60" spans="1:4" x14ac:dyDescent="0.25">
      <c r="A60" s="34"/>
      <c r="B60" s="35"/>
      <c r="C60" s="35"/>
      <c r="D60" s="35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7" t="s">
        <v>9</v>
      </c>
      <c r="B63" s="47">
        <f>B10</f>
        <v>235476671.03999999</v>
      </c>
      <c r="C63" s="47">
        <f>C10</f>
        <v>120942297.76000001</v>
      </c>
      <c r="D63" s="47">
        <f>D10</f>
        <v>120942298.03</v>
      </c>
    </row>
    <row r="64" spans="1:4" ht="30" x14ac:dyDescent="0.25">
      <c r="A64" s="39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40" t="s">
        <v>30</v>
      </c>
      <c r="B65" s="48">
        <v>0</v>
      </c>
      <c r="C65" s="48">
        <v>0</v>
      </c>
      <c r="D65" s="48">
        <v>0</v>
      </c>
    </row>
    <row r="66" spans="1:4" x14ac:dyDescent="0.25">
      <c r="A66" s="40" t="s">
        <v>33</v>
      </c>
      <c r="B66" s="48">
        <v>0</v>
      </c>
      <c r="C66" s="48">
        <v>0</v>
      </c>
      <c r="D66" s="48">
        <v>0</v>
      </c>
    </row>
    <row r="67" spans="1:4" x14ac:dyDescent="0.25">
      <c r="A67" s="32"/>
      <c r="B67" s="21"/>
      <c r="C67" s="21"/>
      <c r="D67" s="21"/>
    </row>
    <row r="68" spans="1:4" x14ac:dyDescent="0.25">
      <c r="A68" s="17" t="s">
        <v>40</v>
      </c>
      <c r="B68" s="48">
        <f>B15</f>
        <v>239690599.03999999</v>
      </c>
      <c r="C68" s="48">
        <f>C15</f>
        <v>213059079.06999999</v>
      </c>
      <c r="D68" s="48">
        <f>D15</f>
        <v>209990394.66</v>
      </c>
    </row>
    <row r="69" spans="1:4" x14ac:dyDescent="0.25">
      <c r="A69" s="32"/>
      <c r="B69" s="21"/>
      <c r="C69" s="21"/>
      <c r="D69" s="21"/>
    </row>
    <row r="70" spans="1:4" x14ac:dyDescent="0.25">
      <c r="A70" s="17" t="s">
        <v>16</v>
      </c>
      <c r="B70" s="23">
        <v>0</v>
      </c>
      <c r="C70" s="48">
        <f>C19</f>
        <v>0</v>
      </c>
      <c r="D70" s="48">
        <f>D19</f>
        <v>0</v>
      </c>
    </row>
    <row r="71" spans="1:4" x14ac:dyDescent="0.25">
      <c r="A71" s="32"/>
      <c r="B71" s="21"/>
      <c r="C71" s="21"/>
      <c r="D71" s="21"/>
    </row>
    <row r="72" spans="1:4" s="44" customFormat="1" x14ac:dyDescent="0.25">
      <c r="A72" s="42" t="s">
        <v>41</v>
      </c>
      <c r="B72" s="49">
        <f>B63+B64-B68+B70</f>
        <v>-4213928</v>
      </c>
      <c r="C72" s="49">
        <f>C63+C64-C68+C70</f>
        <v>-92116781.309999987</v>
      </c>
      <c r="D72" s="49">
        <f>D63+D64-D68+D70</f>
        <v>-89048096.629999995</v>
      </c>
    </row>
    <row r="73" spans="1:4" x14ac:dyDescent="0.25">
      <c r="A73" s="32"/>
      <c r="B73" s="21"/>
      <c r="C73" s="21"/>
      <c r="D73" s="21"/>
    </row>
    <row r="74" spans="1:4" x14ac:dyDescent="0.25">
      <c r="A74" s="26" t="s">
        <v>42</v>
      </c>
      <c r="B74" s="16">
        <f>B72-B64</f>
        <v>-4213928</v>
      </c>
      <c r="C74" s="16">
        <f>C72-C64</f>
        <v>-92116781.309999987</v>
      </c>
      <c r="D74" s="16">
        <f>D72-D64</f>
        <v>-89048096.629999995</v>
      </c>
    </row>
    <row r="75" spans="1:4" x14ac:dyDescent="0.25">
      <c r="A75" s="34"/>
      <c r="B75" s="28"/>
      <c r="C75" s="28"/>
      <c r="D75" s="28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EVELIN</cp:lastModifiedBy>
  <dcterms:created xsi:type="dcterms:W3CDTF">2024-07-26T20:34:05Z</dcterms:created>
  <dcterms:modified xsi:type="dcterms:W3CDTF">2024-07-26T20:34:19Z</dcterms:modified>
</cp:coreProperties>
</file>