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2024\TRABAJO 3ER TRIMESTRE\Nueva carpeta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ESF!$A$1:$F$59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<sst xmlns="http://schemas.openxmlformats.org/spreadsheetml/2006/main" count="62" uniqueCount="61">
  <si>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</si>
  <si>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</si>
  <si>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</si>
  <si>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</si>
  <si>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</si>
  <si>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</si>
  <si>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</si>
  <si>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</si>
  <si>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</si>
  <si>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</si>
  <si>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</si>
  <si>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</si>
  <si>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</si>
  <si>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</si>
  <si>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</si>
  <si>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</si>
  <si>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</si>
  <si>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</si>
  <si>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</si>
  <si>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</si>
  <si>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</si>
  <si>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</si>
  <si>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</si>
  <si>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</si>
  <si>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</si>
  <si>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</si>
  <si>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</si>
  <si>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</si>
  <si>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</si>
  <si>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</si>
  <si>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</si>
  <si>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</si>
  <si>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</si>
  <si>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</si>
  <si>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</si>
  <si>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</si>
  <si>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</si>
  <si>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</si>
  <si>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</si>
  <si>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</si>
  <si>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</si>
  <si>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</si>
  <si>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</si>
  <si>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</si>
  <si>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</si>
  <si>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</si>
  <si>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</si>
  <si>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</si>
  <si>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</si>
  <si>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</si>
  <si>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</si>
  <si>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</si>
  <si>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</si>
  <si>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</si>
  <si>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</si>
  <si>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</si>
  <si>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</si>
  <si>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</si>
  <si>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</si>
  <si>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</si>
  <si>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Guanajuato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</si>
</sst>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A57" sqref="A57:XFD5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0" t="s">
        <v>60</v>
      </c>
      <c r="B1" s="31"/>
      <c r="C1" s="31"/>
      <c r="D1" s="31"/>
      <c r="E1" s="31"/>
      <c r="F1" s="32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256897004.11000001</v>
      </c>
      <c r="C5" s="20">
        <v>280628364.01999998</v>
      </c>
      <c r="D5" s="9" t="s">
        <v>36</v>
      </c>
      <c r="E5" s="20">
        <v>23989478.530000001</v>
      </c>
      <c r="F5" s="25">
        <v>123818479.02</v>
      </c>
    </row>
    <row r="6" spans="1:6" x14ac:dyDescent="0.2">
      <c r="A6" s="9" t="s">
        <v>23</v>
      </c>
      <c r="B6" s="20">
        <v>51721735.57</v>
      </c>
      <c r="C6" s="20">
        <v>234720239.71000001</v>
      </c>
      <c r="D6" s="9" t="s">
        <v>37</v>
      </c>
      <c r="E6" s="20">
        <v>0</v>
      </c>
      <c r="F6" s="25">
        <v>0</v>
      </c>
    </row>
    <row r="7" spans="1:6" x14ac:dyDescent="0.2">
      <c r="A7" s="9" t="s">
        <v>24</v>
      </c>
      <c r="B7" s="20">
        <v>56758214.539999999</v>
      </c>
      <c r="C7" s="20">
        <v>86220026.909999996</v>
      </c>
      <c r="D7" s="9" t="s">
        <v>6</v>
      </c>
      <c r="E7" s="20">
        <v>0</v>
      </c>
      <c r="F7" s="25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5">
        <v>0</v>
      </c>
    </row>
    <row r="9" spans="1:6" x14ac:dyDescent="0.2">
      <c r="A9" s="9" t="s">
        <v>26</v>
      </c>
      <c r="B9" s="20">
        <v>13851.17</v>
      </c>
      <c r="C9" s="20">
        <v>105932.61</v>
      </c>
      <c r="D9" s="9" t="s">
        <v>38</v>
      </c>
      <c r="E9" s="20">
        <v>0</v>
      </c>
      <c r="F9" s="25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3513</v>
      </c>
      <c r="F10" s="25">
        <v>3513</v>
      </c>
    </row>
    <row r="11" spans="1:6" x14ac:dyDescent="0.2">
      <c r="A11" s="9" t="s">
        <v>17</v>
      </c>
      <c r="B11" s="20">
        <v>0</v>
      </c>
      <c r="C11" s="20">
        <v>30991</v>
      </c>
      <c r="D11" s="9" t="s">
        <v>8</v>
      </c>
      <c r="E11" s="20">
        <v>0</v>
      </c>
      <c r="F11" s="25">
        <v>0</v>
      </c>
    </row>
    <row r="12" spans="1:6" x14ac:dyDescent="0.2">
      <c r="A12" s="10"/>
      <c r="B12" s="21"/>
      <c r="C12" s="21"/>
      <c r="D12" s="9" t="s">
        <v>40</v>
      </c>
      <c r="E12" s="20">
        <v>4731859.72</v>
      </c>
      <c r="F12" s="25">
        <v>6058241.9900000002</v>
      </c>
    </row>
    <row r="13" spans="1:6" x14ac:dyDescent="0.2">
      <c r="A13" s="8" t="s">
        <v>52</v>
      </c>
      <c r="B13" s="22">
        <f>SUM(B5:B11)</f>
        <v>365390805.39000005</v>
      </c>
      <c r="C13" s="22">
        <f>SUM(C5:C11)</f>
        <v>601705554.25</v>
      </c>
      <c r="D13" s="10"/>
      <c r="E13" s="26"/>
      <c r="F13" s="27"/>
    </row>
    <row r="14" spans="1:6" x14ac:dyDescent="0.2">
      <c r="A14" s="11"/>
      <c r="B14" s="21"/>
      <c r="C14" s="21"/>
      <c r="D14" s="8" t="s">
        <v>53</v>
      </c>
      <c r="E14" s="28">
        <f>SUM(E5:E12)</f>
        <v>28724851.25</v>
      </c>
      <c r="F14" s="29">
        <f>SUM(F5:F12)</f>
        <v>129880234.00999999</v>
      </c>
    </row>
    <row r="15" spans="1:6" x14ac:dyDescent="0.2">
      <c r="A15" s="8" t="s">
        <v>19</v>
      </c>
      <c r="B15" s="21"/>
      <c r="C15" s="21"/>
      <c r="D15" s="11"/>
      <c r="E15" s="21"/>
      <c r="F15" s="27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5">
        <v>0</v>
      </c>
    </row>
    <row r="18" spans="1:6" x14ac:dyDescent="0.2">
      <c r="A18" s="9" t="s">
        <v>30</v>
      </c>
      <c r="B18" s="20">
        <v>420560929.75999999</v>
      </c>
      <c r="C18" s="20">
        <v>377488927.31</v>
      </c>
      <c r="D18" s="9" t="s">
        <v>10</v>
      </c>
      <c r="E18" s="20">
        <v>0</v>
      </c>
      <c r="F18" s="25">
        <v>0</v>
      </c>
    </row>
    <row r="19" spans="1:6" x14ac:dyDescent="0.2">
      <c r="A19" s="9" t="s">
        <v>31</v>
      </c>
      <c r="B19" s="20">
        <v>219773152.53999999</v>
      </c>
      <c r="C19" s="20">
        <v>197075447.88999999</v>
      </c>
      <c r="D19" s="9" t="s">
        <v>11</v>
      </c>
      <c r="E19" s="20">
        <v>0</v>
      </c>
      <c r="F19" s="25">
        <v>0</v>
      </c>
    </row>
    <row r="20" spans="1:6" x14ac:dyDescent="0.2">
      <c r="A20" s="9" t="s">
        <v>32</v>
      </c>
      <c r="B20" s="20">
        <v>5206793.5</v>
      </c>
      <c r="C20" s="20">
        <v>4799210.1100000003</v>
      </c>
      <c r="D20" s="9" t="s">
        <v>41</v>
      </c>
      <c r="E20" s="20">
        <v>0</v>
      </c>
      <c r="F20" s="25">
        <v>0</v>
      </c>
    </row>
    <row r="21" spans="1:6" ht="22.5" x14ac:dyDescent="0.2">
      <c r="A21" s="9" t="s">
        <v>33</v>
      </c>
      <c r="B21" s="20">
        <v>-170462650.40000001</v>
      </c>
      <c r="C21" s="20">
        <v>-170462650.40000001</v>
      </c>
      <c r="D21" s="9" t="s">
        <v>54</v>
      </c>
      <c r="E21" s="20">
        <v>0</v>
      </c>
      <c r="F21" s="25">
        <v>6243.66</v>
      </c>
    </row>
    <row r="22" spans="1:6" x14ac:dyDescent="0.2">
      <c r="A22" s="9" t="s">
        <v>34</v>
      </c>
      <c r="B22" s="20">
        <v>96610</v>
      </c>
      <c r="C22" s="20">
        <v>96610</v>
      </c>
      <c r="D22" s="9" t="s">
        <v>12</v>
      </c>
      <c r="E22" s="20">
        <v>0</v>
      </c>
      <c r="F22" s="25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7"/>
    </row>
    <row r="24" spans="1:6" x14ac:dyDescent="0.2">
      <c r="A24" s="9" t="s">
        <v>35</v>
      </c>
      <c r="B24" s="20">
        <v>14616191.310000001</v>
      </c>
      <c r="C24" s="20">
        <v>14616191.310000001</v>
      </c>
      <c r="D24" s="8" t="s">
        <v>55</v>
      </c>
      <c r="E24" s="22">
        <f>SUM(E17:E22)</f>
        <v>0</v>
      </c>
      <c r="F24" s="29">
        <f>SUM(F17:F22)</f>
        <v>6243.66</v>
      </c>
    </row>
    <row r="25" spans="1:6" s="3" customFormat="1" x14ac:dyDescent="0.2">
      <c r="A25" s="10"/>
      <c r="B25" s="21"/>
      <c r="C25" s="21"/>
      <c r="D25" s="10"/>
      <c r="E25" s="21"/>
      <c r="F25" s="27"/>
    </row>
    <row r="26" spans="1:6" x14ac:dyDescent="0.2">
      <c r="A26" s="8" t="s">
        <v>56</v>
      </c>
      <c r="B26" s="22">
        <f>SUM(B16:B24)</f>
        <v>489791026.70999998</v>
      </c>
      <c r="C26" s="22">
        <f>SUM(C16:C24)</f>
        <v>423613736.22000009</v>
      </c>
      <c r="D26" s="12" t="s">
        <v>50</v>
      </c>
      <c r="E26" s="22">
        <f>SUM(E24+E14)</f>
        <v>28724851.25</v>
      </c>
      <c r="F26" s="29">
        <f>SUM(F14+F24)</f>
        <v>129886477.66999999</v>
      </c>
    </row>
    <row r="27" spans="1:6" x14ac:dyDescent="0.2">
      <c r="A27" s="11"/>
      <c r="B27" s="21"/>
      <c r="C27" s="21"/>
      <c r="D27" s="11"/>
      <c r="E27" s="21"/>
      <c r="F27" s="27"/>
    </row>
    <row r="28" spans="1:6" x14ac:dyDescent="0.2">
      <c r="A28" s="8" t="s">
        <v>57</v>
      </c>
      <c r="B28" s="22">
        <f>B13+B26</f>
        <v>855181832.10000002</v>
      </c>
      <c r="C28" s="22">
        <f>C13+C26</f>
        <v>1025319290.47</v>
      </c>
      <c r="D28" s="6" t="s">
        <v>43</v>
      </c>
      <c r="E28" s="21"/>
      <c r="F28" s="21"/>
    </row>
    <row r="29" spans="1:6" x14ac:dyDescent="0.2">
      <c r="A29" s="13"/>
      <c r="B29" s="23"/>
      <c r="C29" s="24"/>
      <c r="D29" s="11"/>
      <c r="E29" s="21"/>
      <c r="F29" s="21"/>
    </row>
    <row r="30" spans="1:6" x14ac:dyDescent="0.2">
      <c r="A30" s="16"/>
      <c r="B30" s="23"/>
      <c r="C30" s="24"/>
      <c r="D30" s="8" t="s">
        <v>42</v>
      </c>
      <c r="E30" s="22">
        <f>SUM(E31:E33)</f>
        <v>3923963.31</v>
      </c>
      <c r="F30" s="29">
        <f>SUM(F31:F33)</f>
        <v>2522134.88</v>
      </c>
    </row>
    <row r="31" spans="1:6" x14ac:dyDescent="0.2">
      <c r="A31" s="16"/>
      <c r="B31" s="23"/>
      <c r="C31" s="24"/>
      <c r="D31" s="9" t="s">
        <v>2</v>
      </c>
      <c r="E31" s="20">
        <v>0</v>
      </c>
      <c r="F31" s="25">
        <v>0</v>
      </c>
    </row>
    <row r="32" spans="1:6" x14ac:dyDescent="0.2">
      <c r="A32" s="16"/>
      <c r="B32" s="23"/>
      <c r="C32" s="24"/>
      <c r="D32" s="9" t="s">
        <v>13</v>
      </c>
      <c r="E32" s="20">
        <v>3923963.31</v>
      </c>
      <c r="F32" s="25">
        <v>2522134.88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5">
        <v>0</v>
      </c>
    </row>
    <row r="34" spans="1:6" x14ac:dyDescent="0.2">
      <c r="A34" s="16"/>
      <c r="B34" s="14"/>
      <c r="C34" s="15"/>
      <c r="D34" s="10"/>
      <c r="E34" s="21"/>
      <c r="F34" s="27"/>
    </row>
    <row r="35" spans="1:6" x14ac:dyDescent="0.2">
      <c r="A35" s="16"/>
      <c r="B35" s="14"/>
      <c r="C35" s="15"/>
      <c r="D35" s="8" t="s">
        <v>44</v>
      </c>
      <c r="E35" s="22">
        <f>SUM(E36:E40)</f>
        <v>822533017.53999996</v>
      </c>
      <c r="F35" s="29">
        <f>SUM(F36:F40)</f>
        <v>892910677.91999996</v>
      </c>
    </row>
    <row r="36" spans="1:6" x14ac:dyDescent="0.2">
      <c r="A36" s="16"/>
      <c r="B36" s="14"/>
      <c r="C36" s="15"/>
      <c r="D36" s="9" t="s">
        <v>46</v>
      </c>
      <c r="E36" s="20">
        <v>85089643.780000001</v>
      </c>
      <c r="F36" s="25">
        <v>438375075.06</v>
      </c>
    </row>
    <row r="37" spans="1:6" x14ac:dyDescent="0.2">
      <c r="A37" s="16"/>
      <c r="B37" s="14"/>
      <c r="C37" s="15"/>
      <c r="D37" s="9" t="s">
        <v>14</v>
      </c>
      <c r="E37" s="20">
        <v>687177908.64999998</v>
      </c>
      <c r="F37" s="25">
        <v>404270137.75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5">
        <v>0</v>
      </c>
    </row>
    <row r="39" spans="1:6" x14ac:dyDescent="0.2">
      <c r="A39" s="16"/>
      <c r="B39" s="14"/>
      <c r="C39" s="15"/>
      <c r="D39" s="9" t="s">
        <v>4</v>
      </c>
      <c r="E39" s="20">
        <v>50265465.109999999</v>
      </c>
      <c r="F39" s="25">
        <v>50265465.109999999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5">
        <v>0</v>
      </c>
    </row>
    <row r="41" spans="1:6" x14ac:dyDescent="0.2">
      <c r="A41" s="16"/>
      <c r="B41" s="14"/>
      <c r="C41" s="15"/>
      <c r="D41" s="10"/>
      <c r="E41" s="21"/>
      <c r="F41" s="27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9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5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5">
        <v>0</v>
      </c>
    </row>
    <row r="45" spans="1:6" x14ac:dyDescent="0.2">
      <c r="A45" s="13"/>
      <c r="B45" s="14"/>
      <c r="C45" s="15"/>
      <c r="D45" s="10"/>
      <c r="E45" s="21"/>
      <c r="F45" s="27"/>
    </row>
    <row r="46" spans="1:6" x14ac:dyDescent="0.2">
      <c r="A46" s="13"/>
      <c r="B46" s="14"/>
      <c r="C46" s="15"/>
      <c r="D46" s="8" t="s">
        <v>48</v>
      </c>
      <c r="E46" s="22">
        <f>SUM(E42+E35+E30)</f>
        <v>826456980.8499999</v>
      </c>
      <c r="F46" s="29">
        <f>SUM(F42+F35+F30)</f>
        <v>895432812.79999995</v>
      </c>
    </row>
    <row r="47" spans="1:6" x14ac:dyDescent="0.2">
      <c r="A47" s="13"/>
      <c r="B47" s="14"/>
      <c r="C47" s="15"/>
      <c r="D47" s="11"/>
      <c r="E47" s="21"/>
      <c r="F47" s="27"/>
    </row>
    <row r="48" spans="1:6" x14ac:dyDescent="0.2">
      <c r="A48" s="13"/>
      <c r="B48" s="14"/>
      <c r="C48" s="15"/>
      <c r="D48" s="8" t="s">
        <v>49</v>
      </c>
      <c r="E48" s="22">
        <f>E46+E26</f>
        <v>855181832.0999999</v>
      </c>
      <c r="F48" s="22">
        <f>F46+F26</f>
        <v>1025319290.4699999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DF-15685</cp:lastModifiedBy>
  <cp:lastPrinted>2018-03-04T05:00:29Z</cp:lastPrinted>
  <dcterms:created xsi:type="dcterms:W3CDTF">2012-12-11T20:26:08Z</dcterms:created>
  <dcterms:modified xsi:type="dcterms:W3CDTF">2024-10-15T19:49:06Z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