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3ER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C38" i="2"/>
  <c r="F36" i="2"/>
  <c r="F35" i="2"/>
  <c r="F34" i="2"/>
  <c r="E34" i="2"/>
  <c r="F25" i="2"/>
  <c r="F24" i="2"/>
  <c r="F23" i="2"/>
  <c r="F32" i="2"/>
  <c r="F31" i="2"/>
  <c r="F30" i="2"/>
  <c r="F29" i="2"/>
  <c r="F28" i="2"/>
  <c r="F27" i="2"/>
  <c r="D27" i="2"/>
  <c r="C27" i="2"/>
  <c r="B22" i="2"/>
  <c r="F22" i="2" s="1"/>
  <c r="E20" i="2"/>
  <c r="D20" i="2"/>
  <c r="D38" i="2" s="1"/>
  <c r="C20" i="2"/>
  <c r="B20" i="2"/>
  <c r="D9" i="2"/>
  <c r="C9" i="2"/>
  <c r="E16" i="2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<sst xmlns="http://schemas.openxmlformats.org/spreadsheetml/2006/main" count="36" uniqueCount="26">
  <si>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</si>
  <si>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</si>
  <si>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</si>
  <si>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</si>
  <si>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</si>
  <si>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</si>
  <si>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</si>
  <si>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</si>
  <si>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</si>
  <si>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</si>
  <si>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</si>
  <si>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</si>
  <si>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</si>
  <si>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</si>
  <si>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</si>
  <si>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</si>
  <si>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</si>
  <si>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</si>
  <si>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</si>
  <si>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</si>
  <si>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</si>
  <si>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</si>
  <si>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</si>
  <si>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</si>
  <si>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</si>
  <si>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Guanajuato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</si>
</sst>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A25" sqref="A2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2522134.88</v>
      </c>
      <c r="C4" s="16"/>
      <c r="D4" s="16"/>
      <c r="E4" s="16"/>
      <c r="F4" s="15">
        <f>SUM(B4:E4)</f>
        <v>2522134.88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2522134.88</v>
      </c>
      <c r="C6" s="16"/>
      <c r="D6" s="16"/>
      <c r="E6" s="16"/>
      <c r="F6" s="15">
        <f>SUM(B6:E6)</f>
        <v>2522134.88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454535602.86000001</v>
      </c>
      <c r="D9" s="15">
        <f>D10</f>
        <v>438375075.06</v>
      </c>
      <c r="E9" s="16"/>
      <c r="F9" s="15">
        <f t="shared" ref="F9:F14" si="0">SUM(B9:E9)</f>
        <v>892910677.92000008</v>
      </c>
    </row>
    <row r="10" spans="1:6" ht="11.25" customHeight="1" x14ac:dyDescent="0.2">
      <c r="A10" s="8" t="s">
        <v>5</v>
      </c>
      <c r="B10" s="16"/>
      <c r="C10" s="16"/>
      <c r="D10" s="17">
        <v>438375075.06</v>
      </c>
      <c r="E10" s="16"/>
      <c r="F10" s="15">
        <f t="shared" si="0"/>
        <v>438375075.06</v>
      </c>
    </row>
    <row r="11" spans="1:6" ht="11.25" customHeight="1" x14ac:dyDescent="0.2">
      <c r="A11" s="8" t="s">
        <v>6</v>
      </c>
      <c r="B11" s="16"/>
      <c r="C11" s="17">
        <v>404270137.75</v>
      </c>
      <c r="D11" s="16"/>
      <c r="E11" s="16"/>
      <c r="F11" s="15">
        <f t="shared" si="0"/>
        <v>404270137.75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50265465.109999999</v>
      </c>
      <c r="D13" s="16"/>
      <c r="E13" s="16"/>
      <c r="F13" s="15">
        <f t="shared" si="0"/>
        <v>50265465.109999999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2522134.88</v>
      </c>
      <c r="C20" s="15">
        <f>C9</f>
        <v>454535602.86000001</v>
      </c>
      <c r="D20" s="15">
        <f>D9</f>
        <v>438375075.06</v>
      </c>
      <c r="E20" s="15">
        <f>E16</f>
        <v>0</v>
      </c>
      <c r="F20" s="15">
        <f>SUM(B20:E20)</f>
        <v>895432812.79999995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29.25" customHeight="1" x14ac:dyDescent="0.2">
      <c r="A22" s="7" t="s">
        <v>21</v>
      </c>
      <c r="B22" s="15">
        <f>SUM(B23:B25)</f>
        <v>1401828.43</v>
      </c>
      <c r="C22" s="16"/>
      <c r="D22" s="16"/>
      <c r="E22" s="16"/>
      <c r="F22" s="15">
        <f>SUM(B22:E22)</f>
        <v>1401828.43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1401828.43</v>
      </c>
      <c r="C24" s="16"/>
      <c r="D24" s="16"/>
      <c r="E24" s="16"/>
      <c r="F24" s="15">
        <f>SUM(B24:E24)</f>
        <v>1401828.43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282907770.89999998</v>
      </c>
      <c r="D27" s="15">
        <f>SUM(D28:D32)</f>
        <v>-353285431.27999997</v>
      </c>
      <c r="E27" s="16"/>
      <c r="F27" s="15">
        <f t="shared" ref="F27:F32" si="1">SUM(B27:E27)</f>
        <v>-70377660.379999995</v>
      </c>
    </row>
    <row r="28" spans="1:6" ht="11.25" customHeight="1" x14ac:dyDescent="0.2">
      <c r="A28" s="8" t="s">
        <v>5</v>
      </c>
      <c r="B28" s="16"/>
      <c r="C28" s="16"/>
      <c r="D28" s="17">
        <v>85089643.780000001</v>
      </c>
      <c r="E28" s="16"/>
      <c r="F28" s="15">
        <f t="shared" si="1"/>
        <v>85089643.780000001</v>
      </c>
    </row>
    <row r="29" spans="1:6" ht="11.25" customHeight="1" x14ac:dyDescent="0.2">
      <c r="A29" s="8" t="s">
        <v>6</v>
      </c>
      <c r="B29" s="16"/>
      <c r="C29" s="17">
        <v>282907770.89999998</v>
      </c>
      <c r="D29" s="17">
        <v>-438375075.06</v>
      </c>
      <c r="E29" s="16"/>
      <c r="F29" s="15">
        <f t="shared" si="1"/>
        <v>-155467304.16000003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3923963.3099999996</v>
      </c>
      <c r="C38" s="19">
        <f>+C20+C27</f>
        <v>737443373.75999999</v>
      </c>
      <c r="D38" s="19">
        <f>D20+D27</f>
        <v>85089643.780000031</v>
      </c>
      <c r="E38" s="19">
        <f>+E20+E34</f>
        <v>0</v>
      </c>
      <c r="F38" s="19">
        <f>SUM(B38:E38)</f>
        <v>826456980.8499999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DF-15685</cp:lastModifiedBy>
  <dcterms:created xsi:type="dcterms:W3CDTF">2018-11-20T16:40:47Z</dcterms:created>
  <dcterms:modified xsi:type="dcterms:W3CDTF">2024-10-14T22:21:59Z</dcterms:modified>
</cp:coreProperties>
</file>