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2024\TRABAJO 3ER TRIMESTR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F12" i="2"/>
  <c r="D3" i="2"/>
  <c r="C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<sst xmlns="http://schemas.openxmlformats.org/spreadsheetml/2006/main" count="27" uniqueCount="27">
  <si>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</si>
  <si>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</si>
  <si>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</si>
  <si>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</si>
  <si>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</si>
  <si>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</si>
  <si>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</si>
  <si>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</si>
  <si>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</si>
  <si>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</si>
  <si>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</si>
  <si>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</si>
  <si>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</si>
  <si>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</si>
  <si>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</si>
  <si>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</si>
  <si>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</si>
  <si>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</si>
  <si>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</si>
  <si>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</si>
  <si>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</si>
  <si>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</si>
  <si>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</si>
  <si>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</si>
  <si>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</si>
  <si>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</si>
  <si>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Guanajuato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</si>
</sst>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C13" sqref="C13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1025319290.47</v>
      </c>
      <c r="C3" s="8">
        <f t="shared" ref="C3:F3" si="0">C4+C12</f>
        <v>4984797217.1000004</v>
      </c>
      <c r="D3" s="8">
        <f t="shared" si="0"/>
        <v>5154934675.4699993</v>
      </c>
      <c r="E3" s="8">
        <f t="shared" si="0"/>
        <v>855181832.10000014</v>
      </c>
      <c r="F3" s="8">
        <f t="shared" si="0"/>
        <v>-170137458.36999989</v>
      </c>
    </row>
    <row r="4" spans="1:6" x14ac:dyDescent="0.2">
      <c r="A4" s="5" t="s">
        <v>4</v>
      </c>
      <c r="B4" s="8">
        <f>SUM(B5:B11)</f>
        <v>601705554.25</v>
      </c>
      <c r="C4" s="8">
        <f>SUM(C5:C11)</f>
        <v>4350783611.5700006</v>
      </c>
      <c r="D4" s="8">
        <f>SUM(D5:D11)</f>
        <v>4587098360.4299994</v>
      </c>
      <c r="E4" s="8">
        <f>SUM(E5:E11)</f>
        <v>365390805.3900001</v>
      </c>
      <c r="F4" s="8">
        <f>SUM(F5:F11)</f>
        <v>-236314748.8599999</v>
      </c>
    </row>
    <row r="5" spans="1:6" x14ac:dyDescent="0.2">
      <c r="A5" s="6" t="s">
        <v>5</v>
      </c>
      <c r="B5" s="9">
        <v>280628364.01999998</v>
      </c>
      <c r="C5" s="9">
        <v>1826998530.28</v>
      </c>
      <c r="D5" s="9">
        <v>1850729890.1900001</v>
      </c>
      <c r="E5" s="9">
        <f>B5+C5-D5</f>
        <v>256897004.1099999</v>
      </c>
      <c r="F5" s="9">
        <f t="shared" ref="F5:F11" si="1">E5-B5</f>
        <v>-23731359.910000086</v>
      </c>
    </row>
    <row r="6" spans="1:6" x14ac:dyDescent="0.2">
      <c r="A6" s="6" t="s">
        <v>6</v>
      </c>
      <c r="B6" s="9">
        <v>234720239.71000001</v>
      </c>
      <c r="C6" s="9">
        <v>2446398045.1500001</v>
      </c>
      <c r="D6" s="9">
        <v>2629396549.29</v>
      </c>
      <c r="E6" s="9">
        <f t="shared" ref="E6:E11" si="2">B6+C6-D6</f>
        <v>51721735.570000172</v>
      </c>
      <c r="F6" s="9">
        <f t="shared" si="1"/>
        <v>-182998504.13999984</v>
      </c>
    </row>
    <row r="7" spans="1:6" x14ac:dyDescent="0.2">
      <c r="A7" s="6" t="s">
        <v>7</v>
      </c>
      <c r="B7" s="9">
        <v>86220026.909999996</v>
      </c>
      <c r="C7" s="9">
        <v>77387036.140000001</v>
      </c>
      <c r="D7" s="9">
        <v>106848848.51000001</v>
      </c>
      <c r="E7" s="9">
        <f t="shared" si="2"/>
        <v>56758214.540000007</v>
      </c>
      <c r="F7" s="9">
        <f t="shared" si="1"/>
        <v>-29461812.36999999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105932.61</v>
      </c>
      <c r="C9" s="9">
        <v>0</v>
      </c>
      <c r="D9" s="9">
        <v>92081.44</v>
      </c>
      <c r="E9" s="9">
        <f t="shared" si="2"/>
        <v>13851.169999999998</v>
      </c>
      <c r="F9" s="9">
        <f t="shared" si="1"/>
        <v>-92081.44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30991</v>
      </c>
      <c r="C11" s="9">
        <v>0</v>
      </c>
      <c r="D11" s="9">
        <v>30991</v>
      </c>
      <c r="E11" s="9">
        <f t="shared" si="2"/>
        <v>0</v>
      </c>
      <c r="F11" s="9">
        <f t="shared" si="1"/>
        <v>-30991</v>
      </c>
    </row>
    <row r="12" spans="1:6" x14ac:dyDescent="0.2">
      <c r="A12" s="5" t="s">
        <v>10</v>
      </c>
      <c r="B12" s="8">
        <f>SUM(B13:B21)</f>
        <v>423613736.22000009</v>
      </c>
      <c r="C12" s="8">
        <f>SUM(C13:C21)</f>
        <v>634013605.52999997</v>
      </c>
      <c r="D12" s="8">
        <f>SUM(D13:D21)</f>
        <v>567836315.03999996</v>
      </c>
      <c r="E12" s="8">
        <f>SUM(E13:E21)</f>
        <v>489791026.70999998</v>
      </c>
      <c r="F12" s="8">
        <f>SUM(F13:F21)</f>
        <v>66177290.489999995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377488927.31</v>
      </c>
      <c r="C15" s="10">
        <v>578017239.45000005</v>
      </c>
      <c r="D15" s="10">
        <v>534945237</v>
      </c>
      <c r="E15" s="10">
        <f t="shared" si="4"/>
        <v>420560929.75999999</v>
      </c>
      <c r="F15" s="10">
        <f t="shared" si="3"/>
        <v>43072002.449999988</v>
      </c>
    </row>
    <row r="16" spans="1:6" x14ac:dyDescent="0.2">
      <c r="A16" s="6" t="s">
        <v>14</v>
      </c>
      <c r="B16" s="9">
        <v>197075447.88999999</v>
      </c>
      <c r="C16" s="9">
        <v>55181199.299999997</v>
      </c>
      <c r="D16" s="9">
        <v>32483494.649999999</v>
      </c>
      <c r="E16" s="9">
        <f t="shared" si="4"/>
        <v>219773152.53999999</v>
      </c>
      <c r="F16" s="9">
        <f t="shared" si="3"/>
        <v>22697704.650000006</v>
      </c>
    </row>
    <row r="17" spans="1:6" x14ac:dyDescent="0.2">
      <c r="A17" s="6" t="s">
        <v>15</v>
      </c>
      <c r="B17" s="9">
        <v>4799210.1100000003</v>
      </c>
      <c r="C17" s="9">
        <v>815166.78</v>
      </c>
      <c r="D17" s="9">
        <v>407583.39</v>
      </c>
      <c r="E17" s="9">
        <f t="shared" si="4"/>
        <v>5206793.5000000009</v>
      </c>
      <c r="F17" s="9">
        <f t="shared" si="3"/>
        <v>407583.3900000006</v>
      </c>
    </row>
    <row r="18" spans="1:6" x14ac:dyDescent="0.2">
      <c r="A18" s="6" t="s">
        <v>16</v>
      </c>
      <c r="B18" s="9">
        <v>-170462650.40000001</v>
      </c>
      <c r="C18" s="9">
        <v>0</v>
      </c>
      <c r="D18" s="9">
        <v>0</v>
      </c>
      <c r="E18" s="9">
        <f t="shared" si="4"/>
        <v>-170462650.40000001</v>
      </c>
      <c r="F18" s="9">
        <f t="shared" si="3"/>
        <v>0</v>
      </c>
    </row>
    <row r="19" spans="1:6" x14ac:dyDescent="0.2">
      <c r="A19" s="6" t="s">
        <v>17</v>
      </c>
      <c r="B19" s="9">
        <v>96610</v>
      </c>
      <c r="C19" s="9">
        <v>0</v>
      </c>
      <c r="D19" s="9">
        <v>0</v>
      </c>
      <c r="E19" s="9">
        <f t="shared" si="4"/>
        <v>96610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14616191.310000001</v>
      </c>
      <c r="C21" s="9">
        <v>0</v>
      </c>
      <c r="D21" s="9">
        <v>0</v>
      </c>
      <c r="E21" s="9">
        <f t="shared" si="4"/>
        <v>14616191.310000001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DF-15685</cp:lastModifiedBy>
  <cp:lastPrinted>2018-03-08T18:40:55Z</cp:lastPrinted>
  <dcterms:created xsi:type="dcterms:W3CDTF">2014-02-09T04:04:15Z</dcterms:created>
  <dcterms:modified xsi:type="dcterms:W3CDTF">2024-10-14T22:23:34Z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