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3ER TRIMESTRE\DATO ABIERTO - copia\"/>
    </mc:Choice>
  </mc:AlternateContent>
  <bookViews>
    <workbookView xWindow="0" yWindow="0" windowWidth="21570" windowHeight="8145"/>
  </bookViews>
  <sheets>
    <sheet name="CFG" sheetId="1" r:id="rId1"/>
  </sheets>
  <definedNames>
    <definedName name="_xlnm._FilterDatabase" localSheetId="0" hidden="1">CFG!$A$3:$G$40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D40" i="1"/>
  <c r="D39" i="1"/>
  <c r="G39" i="1" s="1"/>
  <c r="G38" i="1"/>
  <c r="D38" i="1"/>
  <c r="D37" i="1"/>
  <c r="G37" i="1" s="1"/>
  <c r="F36" i="1"/>
  <c r="E36" i="1"/>
  <c r="D36" i="1"/>
  <c r="C36" i="1"/>
  <c r="C42" i="1" s="1"/>
  <c r="B36" i="1"/>
  <c r="D34" i="1"/>
  <c r="G34" i="1" s="1"/>
  <c r="G33" i="1"/>
  <c r="D33" i="1"/>
  <c r="D32" i="1"/>
  <c r="G32" i="1" s="1"/>
  <c r="G31" i="1"/>
  <c r="D31" i="1"/>
  <c r="D30" i="1"/>
  <c r="G30" i="1" s="1"/>
  <c r="G29" i="1"/>
  <c r="D29" i="1"/>
  <c r="D28" i="1"/>
  <c r="G28" i="1" s="1"/>
  <c r="G27" i="1"/>
  <c r="D27" i="1"/>
  <c r="D26" i="1"/>
  <c r="G26" i="1" s="1"/>
  <c r="F25" i="1"/>
  <c r="E25" i="1"/>
  <c r="C25" i="1"/>
  <c r="B25" i="1"/>
  <c r="D23" i="1"/>
  <c r="G23" i="1" s="1"/>
  <c r="G22" i="1"/>
  <c r="D22" i="1"/>
  <c r="D21" i="1"/>
  <c r="G21" i="1" s="1"/>
  <c r="G20" i="1"/>
  <c r="D20" i="1"/>
  <c r="D19" i="1"/>
  <c r="G19" i="1" s="1"/>
  <c r="G18" i="1"/>
  <c r="D18" i="1"/>
  <c r="D17" i="1"/>
  <c r="G17" i="1" s="1"/>
  <c r="F16" i="1"/>
  <c r="E16" i="1"/>
  <c r="D16" i="1"/>
  <c r="C16" i="1"/>
  <c r="B16" i="1"/>
  <c r="D14" i="1"/>
  <c r="G14" i="1" s="1"/>
  <c r="G13" i="1"/>
  <c r="D13" i="1"/>
  <c r="D12" i="1"/>
  <c r="G12" i="1" s="1"/>
  <c r="G11" i="1"/>
  <c r="D11" i="1"/>
  <c r="D10" i="1"/>
  <c r="G10" i="1" s="1"/>
  <c r="G9" i="1"/>
  <c r="D9" i="1"/>
  <c r="D8" i="1"/>
  <c r="G8" i="1" s="1"/>
  <c r="G7" i="1"/>
  <c r="D7" i="1"/>
  <c r="F6" i="1"/>
  <c r="F42" i="1" s="1"/>
  <c r="E6" i="1"/>
  <c r="E42" i="1" s="1"/>
  <c r="C6" i="1"/>
  <c r="B6" i="1"/>
  <c r="B42" i="1" s="1"/>
  <c r="G16" i="1" l="1"/>
  <c r="G25" i="1"/>
  <c r="G6" i="1"/>
  <c r="G36" i="1"/>
  <c r="D25" i="1"/>
  <c r="D42" i="1" s="1"/>
  <c r="D6" i="1"/>
  <c r="G42" i="1" l="1"/>
</calcChain>
</file>

<file path=xl/sharedStrings.xml><?xml version="1.0" encoding="utf-8"?>
<sst xmlns="http://schemas.openxmlformats.org/spreadsheetml/2006/main" count="45" uniqueCount="45">
  <si>
    <t>Municipio de Guanajuato
Estado Analítico del Ejercicio del Presupuesto de Egresos
Clasificación Funcional (Finalidad y Función)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</si>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</sst>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0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zoomScaleNormal="100" workbookViewId="0">
      <selection activeCell="A3" sqref="A3"/>
    </sheetView>
  </sheetViews>
  <sheetFormatPr baseColWidth="10" defaultColWidth="12" defaultRowHeight="11.25" x14ac:dyDescent="0.2"/>
  <cols>
    <col min="1" max="1" width="79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f t="shared" ref="B6:G6" si="0">SUM(B7:B14)</f>
        <v>526907550.5</v>
      </c>
      <c r="C6" s="19">
        <f t="shared" si="0"/>
        <v>246294789.02999997</v>
      </c>
      <c r="D6" s="19">
        <f t="shared" si="0"/>
        <v>773202339.52999997</v>
      </c>
      <c r="E6" s="19">
        <f t="shared" si="0"/>
        <v>513008728.10000002</v>
      </c>
      <c r="F6" s="19">
        <f t="shared" si="0"/>
        <v>509835443.81999999</v>
      </c>
      <c r="G6" s="19">
        <f t="shared" si="0"/>
        <v>260193611.42999995</v>
      </c>
    </row>
    <row r="7" spans="1:7" x14ac:dyDescent="0.2">
      <c r="A7" s="20" t="s">
        <v>12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</row>
    <row r="8" spans="1:7" x14ac:dyDescent="0.2">
      <c r="A8" s="20" t="s">
        <v>13</v>
      </c>
      <c r="B8" s="21">
        <v>2088005</v>
      </c>
      <c r="C8" s="21">
        <v>0</v>
      </c>
      <c r="D8" s="21">
        <f t="shared" ref="D8:D14" si="1">B8+C8</f>
        <v>2088005</v>
      </c>
      <c r="E8" s="21">
        <v>1380723.71</v>
      </c>
      <c r="F8" s="21">
        <v>1364901.92</v>
      </c>
      <c r="G8" s="21">
        <f t="shared" ref="G8:G14" si="2">D8-E8</f>
        <v>707281.29</v>
      </c>
    </row>
    <row r="9" spans="1:7" x14ac:dyDescent="0.2">
      <c r="A9" s="20" t="s">
        <v>14</v>
      </c>
      <c r="B9" s="21">
        <v>76177896</v>
      </c>
      <c r="C9" s="21">
        <v>-3578000</v>
      </c>
      <c r="D9" s="21">
        <f t="shared" si="1"/>
        <v>72599896</v>
      </c>
      <c r="E9" s="21">
        <v>47106855.219999999</v>
      </c>
      <c r="F9" s="21">
        <v>46619911.539999999</v>
      </c>
      <c r="G9" s="21">
        <f t="shared" si="2"/>
        <v>25493040.780000001</v>
      </c>
    </row>
    <row r="10" spans="1:7" x14ac:dyDescent="0.2">
      <c r="A10" s="20" t="s">
        <v>15</v>
      </c>
      <c r="B10" s="21">
        <v>0</v>
      </c>
      <c r="C10" s="21">
        <v>0</v>
      </c>
      <c r="D10" s="21">
        <f t="shared" si="1"/>
        <v>0</v>
      </c>
      <c r="E10" s="21">
        <v>0</v>
      </c>
      <c r="F10" s="21">
        <v>0</v>
      </c>
      <c r="G10" s="21">
        <f t="shared" si="2"/>
        <v>0</v>
      </c>
    </row>
    <row r="11" spans="1:7" x14ac:dyDescent="0.2">
      <c r="A11" s="20" t="s">
        <v>16</v>
      </c>
      <c r="B11" s="21">
        <v>176121644.5</v>
      </c>
      <c r="C11" s="21">
        <v>42730110.579999998</v>
      </c>
      <c r="D11" s="21">
        <f t="shared" si="1"/>
        <v>218851755.07999998</v>
      </c>
      <c r="E11" s="21">
        <v>156212683.43000001</v>
      </c>
      <c r="F11" s="21">
        <v>155266546.36000001</v>
      </c>
      <c r="G11" s="21">
        <f t="shared" si="2"/>
        <v>62639071.649999976</v>
      </c>
    </row>
    <row r="12" spans="1:7" x14ac:dyDescent="0.2">
      <c r="A12" s="20" t="s">
        <v>17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2"/>
        <v>0</v>
      </c>
    </row>
    <row r="13" spans="1:7" x14ac:dyDescent="0.2">
      <c r="A13" s="20" t="s">
        <v>18</v>
      </c>
      <c r="B13" s="21">
        <v>251554046</v>
      </c>
      <c r="C13" s="21">
        <v>207059678.44999999</v>
      </c>
      <c r="D13" s="21">
        <f t="shared" si="1"/>
        <v>458613724.44999999</v>
      </c>
      <c r="E13" s="21">
        <v>293822301.68000001</v>
      </c>
      <c r="F13" s="21">
        <v>292177767.92000002</v>
      </c>
      <c r="G13" s="21">
        <f t="shared" si="2"/>
        <v>164791422.76999998</v>
      </c>
    </row>
    <row r="14" spans="1:7" x14ac:dyDescent="0.2">
      <c r="A14" s="20" t="s">
        <v>19</v>
      </c>
      <c r="B14" s="21">
        <v>20965959</v>
      </c>
      <c r="C14" s="21">
        <v>83000</v>
      </c>
      <c r="D14" s="21">
        <f t="shared" si="1"/>
        <v>21048959</v>
      </c>
      <c r="E14" s="21">
        <v>14486164.060000001</v>
      </c>
      <c r="F14" s="21">
        <v>14406316.08</v>
      </c>
      <c r="G14" s="21">
        <f t="shared" si="2"/>
        <v>6562794.9399999995</v>
      </c>
    </row>
    <row r="15" spans="1:7" x14ac:dyDescent="0.2">
      <c r="A15" s="20"/>
      <c r="B15" s="21"/>
      <c r="C15" s="21"/>
      <c r="D15" s="21"/>
      <c r="E15" s="21"/>
      <c r="F15" s="21"/>
      <c r="G15" s="21"/>
    </row>
    <row r="16" spans="1:7" x14ac:dyDescent="0.2">
      <c r="A16" s="18" t="s">
        <v>20</v>
      </c>
      <c r="B16" s="19">
        <f t="shared" ref="B16:G16" si="3">SUM(B17:B23)</f>
        <v>211029147.19999999</v>
      </c>
      <c r="C16" s="19">
        <f t="shared" si="3"/>
        <v>274903949.82000005</v>
      </c>
      <c r="D16" s="19">
        <f t="shared" si="3"/>
        <v>485933097.01999998</v>
      </c>
      <c r="E16" s="19">
        <f t="shared" si="3"/>
        <v>337907036.16000003</v>
      </c>
      <c r="F16" s="19">
        <f t="shared" si="3"/>
        <v>323047574.89000005</v>
      </c>
      <c r="G16" s="19">
        <f t="shared" si="3"/>
        <v>148026060.85999998</v>
      </c>
    </row>
    <row r="17" spans="1:7" x14ac:dyDescent="0.2">
      <c r="A17" s="20" t="s">
        <v>21</v>
      </c>
      <c r="B17" s="21">
        <v>14735579</v>
      </c>
      <c r="C17" s="21">
        <v>13473748.65</v>
      </c>
      <c r="D17" s="21">
        <f>B17+C17</f>
        <v>28209327.649999999</v>
      </c>
      <c r="E17" s="21">
        <v>22415617.170000002</v>
      </c>
      <c r="F17" s="21">
        <v>22329502.940000001</v>
      </c>
      <c r="G17" s="21">
        <f t="shared" ref="G17:G23" si="4">D17-E17</f>
        <v>5793710.4799999967</v>
      </c>
    </row>
    <row r="18" spans="1:7" x14ac:dyDescent="0.2">
      <c r="A18" s="20" t="s">
        <v>22</v>
      </c>
      <c r="B18" s="21">
        <v>159809187.19999999</v>
      </c>
      <c r="C18" s="21">
        <v>221446080.91</v>
      </c>
      <c r="D18" s="21">
        <f t="shared" ref="D18:D23" si="5">B18+C18</f>
        <v>381255268.11000001</v>
      </c>
      <c r="E18" s="21">
        <v>272465921.80000001</v>
      </c>
      <c r="F18" s="21">
        <v>257875647</v>
      </c>
      <c r="G18" s="21">
        <f t="shared" si="4"/>
        <v>108789346.31</v>
      </c>
    </row>
    <row r="19" spans="1:7" x14ac:dyDescent="0.2">
      <c r="A19" s="20" t="s">
        <v>23</v>
      </c>
      <c r="B19" s="21">
        <v>6472970</v>
      </c>
      <c r="C19" s="21">
        <v>-423000</v>
      </c>
      <c r="D19" s="21">
        <f t="shared" si="5"/>
        <v>6049970</v>
      </c>
      <c r="E19" s="21">
        <v>3451743.78</v>
      </c>
      <c r="F19" s="21">
        <v>3416623.31</v>
      </c>
      <c r="G19" s="21">
        <f t="shared" si="4"/>
        <v>2598226.2200000002</v>
      </c>
    </row>
    <row r="20" spans="1:7" x14ac:dyDescent="0.2">
      <c r="A20" s="20" t="s">
        <v>24</v>
      </c>
      <c r="B20" s="21">
        <v>12680777</v>
      </c>
      <c r="C20" s="21">
        <v>38948473.659999996</v>
      </c>
      <c r="D20" s="21">
        <f t="shared" si="5"/>
        <v>51629250.659999996</v>
      </c>
      <c r="E20" s="21">
        <v>28655041.690000001</v>
      </c>
      <c r="F20" s="21">
        <v>28590762.239999998</v>
      </c>
      <c r="G20" s="21">
        <f t="shared" si="4"/>
        <v>22974208.969999995</v>
      </c>
    </row>
    <row r="21" spans="1:7" x14ac:dyDescent="0.2">
      <c r="A21" s="20" t="s">
        <v>25</v>
      </c>
      <c r="B21" s="21">
        <v>3669700</v>
      </c>
      <c r="C21" s="21">
        <v>0</v>
      </c>
      <c r="D21" s="21">
        <f t="shared" si="5"/>
        <v>3669700</v>
      </c>
      <c r="E21" s="21">
        <v>462248.93</v>
      </c>
      <c r="F21" s="21">
        <v>462248.93</v>
      </c>
      <c r="G21" s="21">
        <f t="shared" si="4"/>
        <v>3207451.07</v>
      </c>
    </row>
    <row r="22" spans="1:7" x14ac:dyDescent="0.2">
      <c r="A22" s="20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4"/>
        <v>0</v>
      </c>
    </row>
    <row r="23" spans="1:7" x14ac:dyDescent="0.2">
      <c r="A23" s="20" t="s">
        <v>27</v>
      </c>
      <c r="B23" s="21">
        <v>13660934</v>
      </c>
      <c r="C23" s="21">
        <v>1458646.6</v>
      </c>
      <c r="D23" s="21">
        <f t="shared" si="5"/>
        <v>15119580.6</v>
      </c>
      <c r="E23" s="21">
        <v>10456462.789999999</v>
      </c>
      <c r="F23" s="21">
        <v>10372790.470000001</v>
      </c>
      <c r="G23" s="21">
        <f t="shared" si="4"/>
        <v>4663117.8100000005</v>
      </c>
    </row>
    <row r="24" spans="1:7" x14ac:dyDescent="0.2">
      <c r="A24" s="20"/>
      <c r="B24" s="21"/>
      <c r="C24" s="21"/>
      <c r="D24" s="21"/>
      <c r="E24" s="21"/>
      <c r="F24" s="21"/>
      <c r="G24" s="21"/>
    </row>
    <row r="25" spans="1:7" x14ac:dyDescent="0.2">
      <c r="A25" s="18" t="s">
        <v>28</v>
      </c>
      <c r="B25" s="19">
        <f t="shared" ref="B25:G25" si="6">SUM(B26:B34)</f>
        <v>140879327.80000001</v>
      </c>
      <c r="C25" s="19">
        <f t="shared" si="6"/>
        <v>65417962.57</v>
      </c>
      <c r="D25" s="19">
        <f t="shared" si="6"/>
        <v>206297290.37</v>
      </c>
      <c r="E25" s="19">
        <f t="shared" si="6"/>
        <v>120169282.2</v>
      </c>
      <c r="F25" s="19">
        <f t="shared" si="6"/>
        <v>119826904.37000002</v>
      </c>
      <c r="G25" s="19">
        <f t="shared" si="6"/>
        <v>86128008.169999987</v>
      </c>
    </row>
    <row r="26" spans="1:7" x14ac:dyDescent="0.2">
      <c r="A26" s="20" t="s">
        <v>29</v>
      </c>
      <c r="B26" s="21">
        <v>3180307</v>
      </c>
      <c r="C26" s="21">
        <v>25639000</v>
      </c>
      <c r="D26" s="21">
        <f>B26+C26</f>
        <v>28819307</v>
      </c>
      <c r="E26" s="21">
        <v>21270409.57</v>
      </c>
      <c r="F26" s="21">
        <v>21255369.010000002</v>
      </c>
      <c r="G26" s="21">
        <f t="shared" ref="G26:G34" si="7">D26-E26</f>
        <v>7548897.4299999997</v>
      </c>
    </row>
    <row r="27" spans="1:7" x14ac:dyDescent="0.2">
      <c r="A27" s="20" t="s">
        <v>30</v>
      </c>
      <c r="B27" s="21">
        <v>4697039</v>
      </c>
      <c r="C27" s="21">
        <v>5500000</v>
      </c>
      <c r="D27" s="21">
        <f t="shared" ref="D27:D34" si="8">B27+C27</f>
        <v>10197039</v>
      </c>
      <c r="E27" s="21">
        <v>8416597.3800000008</v>
      </c>
      <c r="F27" s="21">
        <v>8401526.6500000004</v>
      </c>
      <c r="G27" s="21">
        <f t="shared" si="7"/>
        <v>1780441.6199999992</v>
      </c>
    </row>
    <row r="28" spans="1:7" x14ac:dyDescent="0.2">
      <c r="A28" s="20" t="s">
        <v>31</v>
      </c>
      <c r="B28" s="21">
        <v>0</v>
      </c>
      <c r="C28" s="21">
        <v>0</v>
      </c>
      <c r="D28" s="21">
        <f t="shared" si="8"/>
        <v>0</v>
      </c>
      <c r="E28" s="21">
        <v>0</v>
      </c>
      <c r="F28" s="21">
        <v>0</v>
      </c>
      <c r="G28" s="21">
        <f t="shared" si="7"/>
        <v>0</v>
      </c>
    </row>
    <row r="29" spans="1:7" x14ac:dyDescent="0.2">
      <c r="A29" s="20" t="s">
        <v>32</v>
      </c>
      <c r="B29" s="21">
        <v>105560859.8</v>
      </c>
      <c r="C29" s="21">
        <v>9905341.5</v>
      </c>
      <c r="D29" s="21">
        <f t="shared" si="8"/>
        <v>115466201.3</v>
      </c>
      <c r="E29" s="21">
        <v>59541154.700000003</v>
      </c>
      <c r="F29" s="21">
        <v>59274934.640000001</v>
      </c>
      <c r="G29" s="21">
        <f t="shared" si="7"/>
        <v>55925046.599999994</v>
      </c>
    </row>
    <row r="30" spans="1:7" x14ac:dyDescent="0.2">
      <c r="A30" s="20" t="s">
        <v>33</v>
      </c>
      <c r="B30" s="21">
        <v>6006590</v>
      </c>
      <c r="C30" s="21">
        <v>4669993.28</v>
      </c>
      <c r="D30" s="21">
        <f t="shared" si="8"/>
        <v>10676583.280000001</v>
      </c>
      <c r="E30" s="21">
        <v>1705858.81</v>
      </c>
      <c r="F30" s="21">
        <v>1705858.81</v>
      </c>
      <c r="G30" s="21">
        <f t="shared" si="7"/>
        <v>8970724.4700000007</v>
      </c>
    </row>
    <row r="31" spans="1:7" x14ac:dyDescent="0.2">
      <c r="A31" s="20" t="s">
        <v>34</v>
      </c>
      <c r="B31" s="21">
        <v>0</v>
      </c>
      <c r="C31" s="21">
        <v>0</v>
      </c>
      <c r="D31" s="21">
        <f t="shared" si="8"/>
        <v>0</v>
      </c>
      <c r="E31" s="21">
        <v>0</v>
      </c>
      <c r="F31" s="21">
        <v>0</v>
      </c>
      <c r="G31" s="21">
        <f t="shared" si="7"/>
        <v>0</v>
      </c>
    </row>
    <row r="32" spans="1:7" x14ac:dyDescent="0.2">
      <c r="A32" s="20" t="s">
        <v>35</v>
      </c>
      <c r="B32" s="21">
        <v>21434532</v>
      </c>
      <c r="C32" s="21">
        <v>19703627.789999999</v>
      </c>
      <c r="D32" s="21">
        <f t="shared" si="8"/>
        <v>41138159.789999999</v>
      </c>
      <c r="E32" s="21">
        <v>29235261.739999998</v>
      </c>
      <c r="F32" s="21">
        <v>29189215.260000002</v>
      </c>
      <c r="G32" s="21">
        <f t="shared" si="7"/>
        <v>11902898.050000001</v>
      </c>
    </row>
    <row r="33" spans="1:7" x14ac:dyDescent="0.2">
      <c r="A33" s="20" t="s">
        <v>36</v>
      </c>
      <c r="B33" s="21">
        <v>0</v>
      </c>
      <c r="C33" s="21">
        <v>0</v>
      </c>
      <c r="D33" s="21">
        <f t="shared" si="8"/>
        <v>0</v>
      </c>
      <c r="E33" s="21">
        <v>0</v>
      </c>
      <c r="F33" s="21">
        <v>0</v>
      </c>
      <c r="G33" s="21">
        <f t="shared" si="7"/>
        <v>0</v>
      </c>
    </row>
    <row r="34" spans="1:7" x14ac:dyDescent="0.2">
      <c r="A34" s="20" t="s">
        <v>37</v>
      </c>
      <c r="B34" s="21">
        <v>0</v>
      </c>
      <c r="C34" s="21">
        <v>0</v>
      </c>
      <c r="D34" s="21">
        <f t="shared" si="8"/>
        <v>0</v>
      </c>
      <c r="E34" s="21">
        <v>0</v>
      </c>
      <c r="F34" s="21">
        <v>0</v>
      </c>
      <c r="G34" s="21">
        <f t="shared" si="7"/>
        <v>0</v>
      </c>
    </row>
    <row r="35" spans="1:7" x14ac:dyDescent="0.2">
      <c r="A35" s="20"/>
      <c r="B35" s="21"/>
      <c r="C35" s="21"/>
      <c r="D35" s="21"/>
      <c r="E35" s="21"/>
      <c r="F35" s="21"/>
      <c r="G35" s="21"/>
    </row>
    <row r="36" spans="1:7" x14ac:dyDescent="0.2">
      <c r="A36" s="18" t="s">
        <v>38</v>
      </c>
      <c r="B36" s="19">
        <f t="shared" ref="B36:G36" si="9">SUM(B37:B40)</f>
        <v>0</v>
      </c>
      <c r="C36" s="19">
        <f t="shared" si="9"/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</row>
    <row r="37" spans="1:7" x14ac:dyDescent="0.2">
      <c r="A37" s="20" t="s">
        <v>39</v>
      </c>
      <c r="B37" s="21">
        <v>0</v>
      </c>
      <c r="C37" s="21">
        <v>0</v>
      </c>
      <c r="D37" s="21">
        <f>B37+C37</f>
        <v>0</v>
      </c>
      <c r="E37" s="21">
        <v>0</v>
      </c>
      <c r="F37" s="21">
        <v>0</v>
      </c>
      <c r="G37" s="21">
        <f t="shared" ref="G37:G40" si="10">D37-E37</f>
        <v>0</v>
      </c>
    </row>
    <row r="38" spans="1:7" ht="24" customHeight="1" x14ac:dyDescent="0.2">
      <c r="A38" s="20" t="s">
        <v>40</v>
      </c>
      <c r="B38" s="21">
        <v>0</v>
      </c>
      <c r="C38" s="21">
        <v>0</v>
      </c>
      <c r="D38" s="21">
        <f t="shared" ref="D38:D40" si="11">B38+C38</f>
        <v>0</v>
      </c>
      <c r="E38" s="21">
        <v>0</v>
      </c>
      <c r="F38" s="21">
        <v>0</v>
      </c>
      <c r="G38" s="21">
        <f t="shared" si="10"/>
        <v>0</v>
      </c>
    </row>
    <row r="39" spans="1:7" x14ac:dyDescent="0.2">
      <c r="A39" s="20" t="s">
        <v>41</v>
      </c>
      <c r="B39" s="21">
        <v>0</v>
      </c>
      <c r="C39" s="21">
        <v>0</v>
      </c>
      <c r="D39" s="21">
        <f t="shared" si="11"/>
        <v>0</v>
      </c>
      <c r="E39" s="21">
        <v>0</v>
      </c>
      <c r="F39" s="21">
        <v>0</v>
      </c>
      <c r="G39" s="21">
        <f t="shared" si="10"/>
        <v>0</v>
      </c>
    </row>
    <row r="40" spans="1:7" x14ac:dyDescent="0.2">
      <c r="A40" s="20" t="s">
        <v>42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0"/>
        <v>0</v>
      </c>
    </row>
    <row r="41" spans="1:7" x14ac:dyDescent="0.2">
      <c r="A41" s="20"/>
      <c r="B41" s="21"/>
      <c r="C41" s="21"/>
      <c r="D41" s="21"/>
      <c r="E41" s="21"/>
      <c r="F41" s="21"/>
      <c r="G41" s="21"/>
    </row>
    <row r="42" spans="1:7" x14ac:dyDescent="0.2">
      <c r="A42" s="22" t="s">
        <v>43</v>
      </c>
      <c r="B42" s="23">
        <f t="shared" ref="B42:G42" si="12">SUM(B36+B25+B16+B6)</f>
        <v>878816025.5</v>
      </c>
      <c r="C42" s="23">
        <f t="shared" si="12"/>
        <v>586616701.42000008</v>
      </c>
      <c r="D42" s="23">
        <f t="shared" si="12"/>
        <v>1465432726.9200001</v>
      </c>
      <c r="E42" s="23">
        <f t="shared" si="12"/>
        <v>971085046.46000004</v>
      </c>
      <c r="F42" s="23">
        <f t="shared" si="12"/>
        <v>952709923.08000004</v>
      </c>
      <c r="G42" s="23">
        <f t="shared" si="12"/>
        <v>494347680.45999992</v>
      </c>
    </row>
    <row r="44" spans="1:7" x14ac:dyDescent="0.2">
      <c r="A44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2024-10-30T15:32:13Z</dcterms:created>
  <dcterms:modified xsi:type="dcterms:W3CDTF">2024-10-30T15:32:29Z</dcterms:modified>
</cp:coreProperties>
</file>