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TRABAJO 3ER TRIMESTRE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<sst xmlns="http://schemas.openxmlformats.org/spreadsheetml/2006/main" count="45" uniqueCount="37">
  <si>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</si>
  <si>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</si>
  <si>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</si>
  <si>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</si>
  <si>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</si>
  <si>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</si>
  <si>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</si>
  <si>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</si>
  <si>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</si>
  <si>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</si>
  <si>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</si>
  <si>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</si>
  <si>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</si>
  <si>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</si>
  <si>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</si>
  <si>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</si>
  <si>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</si>
  <si>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</si>
  <si>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</si>
  <si>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</si>
  <si>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</si>
  <si>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</si>
  <si>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</si>
  <si>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</si>
  <si>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</si>
  <si>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</si>
  <si>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</si>
  <si>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</si>
  <si>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</si>
  <si>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</si>
  <si>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</si>
  <si>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</si>
  <si>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</si>
  <si>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</si>
  <si>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Guanajuato
Flujo de Fondos
Del 1 de Enero al 30 de Septiembre de 2024</t>
  </si>
  <si>
    <t>Recaudado / Pagado</t>
  </si>
  <si>
    <t>Estimado /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</si>
</sst>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zoomScaleNormal="100" workbookViewId="0">
      <selection activeCell="A18" sqref="A1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34</v>
      </c>
      <c r="B1" s="26"/>
      <c r="C1" s="26"/>
      <c r="D1" s="27"/>
    </row>
    <row r="2" spans="1:4" x14ac:dyDescent="0.2">
      <c r="A2" s="20" t="s">
        <v>20</v>
      </c>
      <c r="B2" s="13" t="s">
        <v>36</v>
      </c>
      <c r="C2" s="13" t="s">
        <v>21</v>
      </c>
      <c r="D2" s="13" t="s">
        <v>35</v>
      </c>
    </row>
    <row r="3" spans="1:4" x14ac:dyDescent="0.2">
      <c r="A3" s="12" t="s">
        <v>0</v>
      </c>
      <c r="B3" s="3">
        <f>SUM(B4:B13)</f>
        <v>878816025.50000012</v>
      </c>
      <c r="C3" s="3">
        <f t="shared" ref="C3:D3" si="0">SUM(C4:C13)</f>
        <v>831376214.52999997</v>
      </c>
      <c r="D3" s="4">
        <f t="shared" si="0"/>
        <v>814440064.23000002</v>
      </c>
    </row>
    <row r="4" spans="1:4" x14ac:dyDescent="0.2">
      <c r="A4" s="22" t="s">
        <v>1</v>
      </c>
      <c r="B4" s="5">
        <v>135795760</v>
      </c>
      <c r="C4" s="5">
        <v>123333523.59</v>
      </c>
      <c r="D4" s="6">
        <v>123333523.59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114584680.2</v>
      </c>
      <c r="C7" s="5">
        <v>104458735.54000001</v>
      </c>
      <c r="D7" s="6">
        <v>87126748.739999995</v>
      </c>
    </row>
    <row r="8" spans="1:4" x14ac:dyDescent="0.2">
      <c r="A8" s="22" t="s">
        <v>5</v>
      </c>
      <c r="B8" s="5">
        <v>13744332</v>
      </c>
      <c r="C8" s="5">
        <v>22013895.579999998</v>
      </c>
      <c r="D8" s="6">
        <v>22013895.850000001</v>
      </c>
    </row>
    <row r="9" spans="1:4" x14ac:dyDescent="0.2">
      <c r="A9" s="22" t="s">
        <v>6</v>
      </c>
      <c r="B9" s="5">
        <v>17796094</v>
      </c>
      <c r="C9" s="5">
        <v>7236648.5300000003</v>
      </c>
      <c r="D9" s="6">
        <v>7243162.7300000004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592226336.94000006</v>
      </c>
      <c r="C11" s="5">
        <v>518729722.64999998</v>
      </c>
      <c r="D11" s="6">
        <v>521285268.60000002</v>
      </c>
    </row>
    <row r="12" spans="1:4" x14ac:dyDescent="0.2">
      <c r="A12" s="22" t="s">
        <v>9</v>
      </c>
      <c r="B12" s="5">
        <v>4668822.3600000003</v>
      </c>
      <c r="C12" s="5">
        <v>55603688.640000001</v>
      </c>
      <c r="D12" s="6">
        <v>53437464.719999999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878816025.5</v>
      </c>
      <c r="C14" s="7">
        <f t="shared" ref="C14:D14" si="1">SUM(C15:C23)</f>
        <v>971085046.46000004</v>
      </c>
      <c r="D14" s="8">
        <f t="shared" si="1"/>
        <v>952709923.07999992</v>
      </c>
    </row>
    <row r="15" spans="1:4" x14ac:dyDescent="0.2">
      <c r="A15" s="22" t="s">
        <v>12</v>
      </c>
      <c r="B15" s="5">
        <v>519982006.52999997</v>
      </c>
      <c r="C15" s="5">
        <v>365020890.89999998</v>
      </c>
      <c r="D15" s="6">
        <v>361308195.17000002</v>
      </c>
    </row>
    <row r="16" spans="1:4" x14ac:dyDescent="0.2">
      <c r="A16" s="22" t="s">
        <v>13</v>
      </c>
      <c r="B16" s="5">
        <v>68344693.200000003</v>
      </c>
      <c r="C16" s="5">
        <v>57246319.490000002</v>
      </c>
      <c r="D16" s="6">
        <v>57246319.490000002</v>
      </c>
    </row>
    <row r="17" spans="1:4" x14ac:dyDescent="0.2">
      <c r="A17" s="22" t="s">
        <v>14</v>
      </c>
      <c r="B17" s="5">
        <v>121195347</v>
      </c>
      <c r="C17" s="5">
        <v>227653486.30000001</v>
      </c>
      <c r="D17" s="6">
        <v>213125641.96000001</v>
      </c>
    </row>
    <row r="18" spans="1:4" x14ac:dyDescent="0.2">
      <c r="A18" s="22" t="s">
        <v>9</v>
      </c>
      <c r="B18" s="5">
        <v>81419939.969999999</v>
      </c>
      <c r="C18" s="5">
        <v>86726121.480000004</v>
      </c>
      <c r="D18" s="6">
        <v>86591538.170000002</v>
      </c>
    </row>
    <row r="19" spans="1:4" x14ac:dyDescent="0.2">
      <c r="A19" s="22" t="s">
        <v>15</v>
      </c>
      <c r="B19" s="5">
        <v>470000</v>
      </c>
      <c r="C19" s="5">
        <v>23105288.039999999</v>
      </c>
      <c r="D19" s="6">
        <v>23105288.039999999</v>
      </c>
    </row>
    <row r="20" spans="1:4" x14ac:dyDescent="0.2">
      <c r="A20" s="22" t="s">
        <v>16</v>
      </c>
      <c r="B20" s="5">
        <v>71354038.799999997</v>
      </c>
      <c r="C20" s="5">
        <v>201693187.66999999</v>
      </c>
      <c r="D20" s="6">
        <v>201693187.66999999</v>
      </c>
    </row>
    <row r="21" spans="1:4" x14ac:dyDescent="0.2">
      <c r="A21" s="22" t="s">
        <v>17</v>
      </c>
      <c r="B21" s="5">
        <v>1700000</v>
      </c>
      <c r="C21" s="5">
        <v>0</v>
      </c>
      <c r="D21" s="6">
        <v>0</v>
      </c>
    </row>
    <row r="22" spans="1:4" x14ac:dyDescent="0.2">
      <c r="A22" s="22" t="s">
        <v>18</v>
      </c>
      <c r="B22" s="5">
        <v>14350000</v>
      </c>
      <c r="C22" s="5">
        <v>9639752.5800000001</v>
      </c>
      <c r="D22" s="6">
        <v>9639752.5800000001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33</v>
      </c>
      <c r="B24" s="9">
        <f>B3-B14</f>
        <v>0</v>
      </c>
      <c r="C24" s="9">
        <f>C3-C14</f>
        <v>-139708831.93000007</v>
      </c>
      <c r="D24" s="10">
        <f>D3-D14</f>
        <v>-138269858.8499999</v>
      </c>
    </row>
    <row r="26" spans="1:4" x14ac:dyDescent="0.2">
      <c r="A26" s="21" t="s">
        <v>20</v>
      </c>
      <c r="B26" s="13" t="s">
        <v>36</v>
      </c>
      <c r="C26" s="13" t="s">
        <v>21</v>
      </c>
      <c r="D26" s="13" t="s">
        <v>35</v>
      </c>
    </row>
    <row r="27" spans="1:4" x14ac:dyDescent="0.2">
      <c r="A27" s="12" t="s">
        <v>23</v>
      </c>
      <c r="B27" s="14">
        <f>SUM(B28:B34)</f>
        <v>0</v>
      </c>
      <c r="C27" s="14">
        <f>SUM(C28:C34)</f>
        <v>-47652450.730000004</v>
      </c>
      <c r="D27" s="15">
        <f>SUM(D28:D34)</f>
        <v>-52800480.660000004</v>
      </c>
    </row>
    <row r="28" spans="1:4" x14ac:dyDescent="0.2">
      <c r="A28" s="22" t="s">
        <v>24</v>
      </c>
      <c r="B28" s="16">
        <v>0</v>
      </c>
      <c r="C28" s="16">
        <v>-23142385.43</v>
      </c>
      <c r="D28" s="17">
        <v>-33638344.590000004</v>
      </c>
    </row>
    <row r="29" spans="1:4" x14ac:dyDescent="0.2">
      <c r="A29" s="22" t="s">
        <v>25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26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27</v>
      </c>
      <c r="B31" s="16">
        <v>0</v>
      </c>
      <c r="C31" s="16">
        <v>0</v>
      </c>
      <c r="D31" s="17">
        <v>0</v>
      </c>
    </row>
    <row r="32" spans="1:4" x14ac:dyDescent="0.2">
      <c r="A32" s="22" t="s">
        <v>28</v>
      </c>
      <c r="B32" s="16">
        <v>0</v>
      </c>
      <c r="C32" s="16">
        <v>-25943853.050000001</v>
      </c>
      <c r="D32" s="17">
        <v>-20595923.82</v>
      </c>
    </row>
    <row r="33" spans="1:4" x14ac:dyDescent="0.2">
      <c r="A33" s="22" t="s">
        <v>29</v>
      </c>
      <c r="B33" s="16">
        <v>0</v>
      </c>
      <c r="C33" s="16">
        <v>314929.68</v>
      </c>
      <c r="D33" s="17">
        <v>314929.68</v>
      </c>
    </row>
    <row r="34" spans="1:4" x14ac:dyDescent="0.2">
      <c r="A34" s="22" t="s">
        <v>30</v>
      </c>
      <c r="B34" s="16">
        <v>0</v>
      </c>
      <c r="C34" s="16">
        <v>1118858.07</v>
      </c>
      <c r="D34" s="17">
        <v>1118858.07</v>
      </c>
    </row>
    <row r="35" spans="1:4" x14ac:dyDescent="0.2">
      <c r="A35" s="2" t="s">
        <v>32</v>
      </c>
      <c r="B35" s="18">
        <f>SUM(B36:B38)</f>
        <v>0</v>
      </c>
      <c r="C35" s="18">
        <f>SUM(C36:C38)</f>
        <v>-92056381.199999988</v>
      </c>
      <c r="D35" s="19">
        <f>SUM(D36:D38)</f>
        <v>-85469378.189999998</v>
      </c>
    </row>
    <row r="36" spans="1:4" x14ac:dyDescent="0.2">
      <c r="A36" s="22" t="s">
        <v>28</v>
      </c>
      <c r="B36" s="16">
        <v>0</v>
      </c>
      <c r="C36" s="16">
        <v>38144649.460000001</v>
      </c>
      <c r="D36" s="17">
        <v>46897876.390000001</v>
      </c>
    </row>
    <row r="37" spans="1:4" x14ac:dyDescent="0.2">
      <c r="A37" s="23" t="s">
        <v>29</v>
      </c>
      <c r="B37" s="16">
        <v>0</v>
      </c>
      <c r="C37" s="16">
        <v>-130201030.66</v>
      </c>
      <c r="D37" s="17">
        <v>-132367254.58</v>
      </c>
    </row>
    <row r="38" spans="1:4" x14ac:dyDescent="0.2">
      <c r="A38" s="23" t="s">
        <v>31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33</v>
      </c>
      <c r="B39" s="9">
        <f>B27+B35</f>
        <v>0</v>
      </c>
      <c r="C39" s="9">
        <f>C27+C35</f>
        <v>-139708831.93000001</v>
      </c>
      <c r="D39" s="10">
        <f>D27+D35</f>
        <v>-138269858.84999999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2018-07-16T14:09:31Z</cp:lastPrinted>
  <dcterms:created xsi:type="dcterms:W3CDTF">2017-12-20T04:54:53Z</dcterms:created>
  <dcterms:modified xsi:type="dcterms:W3CDTF">2024-10-14T22:25:45Z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