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<sst xmlns="http://schemas.openxmlformats.org/spreadsheetml/2006/main" count="56" uniqueCount="56">
  <si>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</si>
  <si>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</si>
  <si>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</si>
  <si>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</si>
  <si>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</si>
  <si>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</si>
  <si>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</si>
  <si>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</si>
  <si>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</si>
  <si>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</si>
  <si>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</si>
  <si>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</si>
  <si>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</si>
  <si>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</si>
  <si>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</si>
  <si>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</si>
  <si>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</si>
  <si>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</si>
  <si>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</si>
  <si>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</si>
  <si>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</si>
  <si>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</si>
  <si>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</si>
  <si>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</si>
  <si>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</si>
  <si>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</si>
  <si>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</si>
  <si>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</si>
  <si>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</si>
  <si>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</si>
  <si>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</si>
  <si>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</si>
  <si>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</si>
  <si>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</si>
  <si>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</si>
  <si>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</si>
  <si>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</si>
  <si>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</si>
  <si>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</si>
  <si>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</si>
  <si>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</si>
  <si>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</si>
  <si>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</si>
  <si>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</si>
  <si>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</si>
  <si>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</si>
  <si>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</si>
  <si>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</si>
  <si>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</si>
  <si>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</si>
  <si>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</si>
  <si>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</si>
  <si>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</si>
  <si>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</si>
  <si>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</si>
  <si>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 Guanajuato,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</si>
</sst>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4" fontId="4" fillId="0" borderId="5" xfId="8" applyNumberFormat="1" applyFont="1" applyFill="1" applyBorder="1" applyAlignment="1" applyProtection="1">
      <alignment horizontal="center" vertical="center"/>
      <protection locked="0"/>
    </xf>
    <xf numFmtId="0" fontId="3" fillId="0" borderId="6" xfId="8" applyFont="1" applyFill="1" applyBorder="1" applyAlignment="1" applyProtection="1">
      <alignment horizontal="left" vertical="top" wrapText="1" indent="2"/>
      <protection locked="0"/>
    </xf>
    <xf numFmtId="4" fontId="3" fillId="0" borderId="6" xfId="16" applyNumberFormat="1" applyFont="1" applyFill="1" applyBorder="1" applyAlignment="1" applyProtection="1">
      <alignment horizontal="right" vertical="top"/>
      <protection locked="0"/>
    </xf>
    <xf numFmtId="0" fontId="4" fillId="0" borderId="6" xfId="8" applyFont="1" applyFill="1" applyBorder="1" applyAlignment="1" applyProtection="1">
      <alignment horizontal="left" vertical="top" wrapText="1" indent="3"/>
      <protection locked="0"/>
    </xf>
    <xf numFmtId="4" fontId="4" fillId="0" borderId="6" xfId="8" applyNumberFormat="1" applyFont="1" applyFill="1" applyBorder="1" applyAlignment="1" applyProtection="1">
      <alignment horizontal="right"/>
      <protection locked="0"/>
    </xf>
    <xf numFmtId="4" fontId="4" fillId="0" borderId="6" xfId="8" applyNumberFormat="1" applyFont="1" applyFill="1" applyBorder="1" applyAlignment="1" applyProtection="1">
      <alignment horizontal="center" vertical="center"/>
      <protection locked="0"/>
    </xf>
    <xf numFmtId="0" fontId="4" fillId="0" borderId="6" xfId="8" applyFont="1" applyFill="1" applyBorder="1" applyAlignment="1" applyProtection="1">
      <alignment horizontal="left"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 indent="1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 indent="1"/>
      <protection locked="0"/>
    </xf>
    <xf numFmtId="4" fontId="3" fillId="0" borderId="7" xfId="16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78</xdr:row>
      <xdr:rowOff>48401</xdr:rowOff>
    </xdr:from>
    <xdr:to>
      <xdr:col>3</xdr:col>
      <xdr:colOff>19050</xdr:colOff>
      <xdr:row>82</xdr:row>
      <xdr:rowOff>37130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9" r="2617"/>
        <a:stretch/>
      </xdr:blipFill>
      <xdr:spPr>
        <a:xfrm>
          <a:off x="0" y="12374872"/>
          <a:ext cx="8737226" cy="571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showGridLines="0" tabSelected="1" zoomScale="115" zoomScaleNormal="115" zoomScaleSheetLayoutView="85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3.1" customHeight="1" x14ac:dyDescent="0.2">
      <c r="A1" s="19" t="s">
        <v>55</v>
      </c>
      <c r="B1" s="20"/>
      <c r="C1" s="21"/>
    </row>
    <row r="2" spans="1:4" x14ac:dyDescent="0.2">
      <c r="A2" s="4" t="s">
        <v>53</v>
      </c>
      <c r="B2" s="4">
        <v>2024</v>
      </c>
      <c r="C2" s="4">
        <v>2023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45</v>
      </c>
      <c r="B4" s="9">
        <f>SUM(B5:B11)</f>
        <v>7440886.7199999997</v>
      </c>
      <c r="C4" s="9">
        <f>SUM(C5:C11)</f>
        <v>8553206.9800000004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3">
        <v>4110</v>
      </c>
    </row>
    <row r="6" spans="1:4" x14ac:dyDescent="0.2">
      <c r="A6" s="10" t="s">
        <v>34</v>
      </c>
      <c r="B6" s="11">
        <v>0</v>
      </c>
      <c r="C6" s="11">
        <v>0</v>
      </c>
      <c r="D6" s="3">
        <v>4120</v>
      </c>
    </row>
    <row r="7" spans="1:4" x14ac:dyDescent="0.2">
      <c r="A7" s="10" t="s">
        <v>11</v>
      </c>
      <c r="B7" s="11">
        <v>0</v>
      </c>
      <c r="C7" s="11">
        <v>0</v>
      </c>
      <c r="D7" s="3">
        <v>4130</v>
      </c>
    </row>
    <row r="8" spans="1:4" x14ac:dyDescent="0.2">
      <c r="A8" s="10" t="s">
        <v>2</v>
      </c>
      <c r="B8" s="11">
        <v>0</v>
      </c>
      <c r="C8" s="11">
        <v>0</v>
      </c>
      <c r="D8" s="3">
        <v>4140</v>
      </c>
    </row>
    <row r="9" spans="1:4" x14ac:dyDescent="0.2">
      <c r="A9" s="10" t="s">
        <v>46</v>
      </c>
      <c r="B9" s="11">
        <v>258135.5</v>
      </c>
      <c r="C9" s="11">
        <v>192407.95</v>
      </c>
      <c r="D9" s="3">
        <v>4150</v>
      </c>
    </row>
    <row r="10" spans="1:4" x14ac:dyDescent="0.2">
      <c r="A10" s="10" t="s">
        <v>47</v>
      </c>
      <c r="B10" s="11">
        <v>0</v>
      </c>
      <c r="C10" s="11">
        <v>0</v>
      </c>
      <c r="D10" s="3">
        <v>4160</v>
      </c>
    </row>
    <row r="11" spans="1:4" ht="11.25" customHeight="1" x14ac:dyDescent="0.2">
      <c r="A11" s="10" t="s">
        <v>48</v>
      </c>
      <c r="B11" s="11">
        <v>7182751.2199999997</v>
      </c>
      <c r="C11" s="11">
        <v>8360799.0300000003</v>
      </c>
      <c r="D11" s="3">
        <v>4170</v>
      </c>
    </row>
    <row r="12" spans="1:4" ht="11.25" customHeight="1" x14ac:dyDescent="0.2">
      <c r="A12" s="10"/>
      <c r="B12" s="12"/>
      <c r="C12" s="12"/>
      <c r="D12" s="2"/>
    </row>
    <row r="13" spans="1:4" ht="33.75" x14ac:dyDescent="0.2">
      <c r="A13" s="8" t="s">
        <v>49</v>
      </c>
      <c r="B13" s="9">
        <f>SUM(B14:B15)</f>
        <v>32466229.030000001</v>
      </c>
      <c r="C13" s="9">
        <f>SUM(C14:C15)</f>
        <v>25750959.870000001</v>
      </c>
      <c r="D13" s="2"/>
    </row>
    <row r="14" spans="1:4" ht="22.5" x14ac:dyDescent="0.2">
      <c r="A14" s="10" t="s">
        <v>50</v>
      </c>
      <c r="B14" s="11">
        <v>0</v>
      </c>
      <c r="C14" s="11">
        <v>0</v>
      </c>
      <c r="D14" s="3">
        <v>4210</v>
      </c>
    </row>
    <row r="15" spans="1:4" ht="11.25" customHeight="1" x14ac:dyDescent="0.2">
      <c r="A15" s="10" t="s">
        <v>51</v>
      </c>
      <c r="B15" s="11">
        <v>32466229.030000001</v>
      </c>
      <c r="C15" s="11">
        <v>25750959.870000001</v>
      </c>
      <c r="D15" s="3">
        <v>4220</v>
      </c>
    </row>
    <row r="16" spans="1:4" ht="11.25" customHeight="1" x14ac:dyDescent="0.2">
      <c r="A16" s="10"/>
      <c r="B16" s="12"/>
      <c r="C16" s="12"/>
      <c r="D16" s="2"/>
    </row>
    <row r="17" spans="1:4" ht="11.25" customHeight="1" x14ac:dyDescent="0.2">
      <c r="A17" s="8" t="s">
        <v>40</v>
      </c>
      <c r="B17" s="9">
        <f>SUM(B18:B22)</f>
        <v>253132.72</v>
      </c>
      <c r="C17" s="9">
        <f>SUM(C18:C22)</f>
        <v>193096.91</v>
      </c>
      <c r="D17" s="2"/>
    </row>
    <row r="18" spans="1:4" ht="11.25" customHeight="1" x14ac:dyDescent="0.2">
      <c r="A18" s="10" t="s">
        <v>35</v>
      </c>
      <c r="B18" s="11">
        <v>0</v>
      </c>
      <c r="C18" s="11">
        <v>0</v>
      </c>
      <c r="D18" s="3">
        <v>4310</v>
      </c>
    </row>
    <row r="19" spans="1:4" ht="11.25" customHeight="1" x14ac:dyDescent="0.2">
      <c r="A19" s="10" t="s">
        <v>12</v>
      </c>
      <c r="B19" s="11">
        <v>0</v>
      </c>
      <c r="C19" s="11">
        <v>0</v>
      </c>
      <c r="D19" s="3">
        <v>4320</v>
      </c>
    </row>
    <row r="20" spans="1:4" ht="11.25" customHeight="1" x14ac:dyDescent="0.2">
      <c r="A20" s="10" t="s">
        <v>13</v>
      </c>
      <c r="B20" s="11">
        <v>0</v>
      </c>
      <c r="C20" s="11">
        <v>0</v>
      </c>
      <c r="D20" s="3">
        <v>4330</v>
      </c>
    </row>
    <row r="21" spans="1:4" ht="11.25" customHeight="1" x14ac:dyDescent="0.2">
      <c r="A21" s="10" t="s">
        <v>14</v>
      </c>
      <c r="B21" s="11">
        <v>0</v>
      </c>
      <c r="C21" s="11">
        <v>0</v>
      </c>
      <c r="D21" s="3">
        <v>4340</v>
      </c>
    </row>
    <row r="22" spans="1:4" ht="11.25" customHeight="1" x14ac:dyDescent="0.2">
      <c r="A22" s="10" t="s">
        <v>15</v>
      </c>
      <c r="B22" s="11">
        <v>253132.72</v>
      </c>
      <c r="C22" s="11">
        <v>193096.91</v>
      </c>
      <c r="D22" s="3">
        <v>4390</v>
      </c>
    </row>
    <row r="23" spans="1:4" ht="11.25" customHeight="1" x14ac:dyDescent="0.2">
      <c r="A23" s="13"/>
      <c r="B23" s="12"/>
      <c r="C23" s="12"/>
      <c r="D23" s="2"/>
    </row>
    <row r="24" spans="1:4" ht="11.25" customHeight="1" x14ac:dyDescent="0.2">
      <c r="A24" s="14" t="s">
        <v>9</v>
      </c>
      <c r="B24" s="9">
        <f>SUM(B4+B13+B17)</f>
        <v>40160248.469999999</v>
      </c>
      <c r="C24" s="15">
        <f>SUM(C4+C13+C17)</f>
        <v>34497263.759999998</v>
      </c>
      <c r="D24" s="2"/>
    </row>
    <row r="25" spans="1:4" ht="11.25" customHeight="1" x14ac:dyDescent="0.2">
      <c r="A25" s="16"/>
      <c r="B25" s="12"/>
      <c r="C25" s="12"/>
      <c r="D25" s="2"/>
    </row>
    <row r="26" spans="1:4" s="2" customFormat="1" ht="11.25" customHeight="1" x14ac:dyDescent="0.2">
      <c r="A26" s="14" t="s">
        <v>8</v>
      </c>
      <c r="B26" s="12"/>
      <c r="C26" s="12"/>
    </row>
    <row r="27" spans="1:4" ht="11.25" customHeight="1" x14ac:dyDescent="0.2">
      <c r="A27" s="8" t="s">
        <v>41</v>
      </c>
      <c r="B27" s="9">
        <f>SUM(B28:B30)</f>
        <v>26513945.449999999</v>
      </c>
      <c r="C27" s="9">
        <f>SUM(C28:C30)</f>
        <v>26340636.440000001</v>
      </c>
      <c r="D27" s="2"/>
    </row>
    <row r="28" spans="1:4" ht="11.25" customHeight="1" x14ac:dyDescent="0.2">
      <c r="A28" s="10" t="s">
        <v>36</v>
      </c>
      <c r="B28" s="11">
        <v>20415729.68</v>
      </c>
      <c r="C28" s="11">
        <v>20785434.600000001</v>
      </c>
      <c r="D28" s="3">
        <v>5110</v>
      </c>
    </row>
    <row r="29" spans="1:4" ht="11.25" customHeight="1" x14ac:dyDescent="0.2">
      <c r="A29" s="10" t="s">
        <v>16</v>
      </c>
      <c r="B29" s="11">
        <v>3194933.3</v>
      </c>
      <c r="C29" s="11">
        <v>3265827.2</v>
      </c>
      <c r="D29" s="3">
        <v>5120</v>
      </c>
    </row>
    <row r="30" spans="1:4" ht="11.25" customHeight="1" x14ac:dyDescent="0.2">
      <c r="A30" s="10" t="s">
        <v>17</v>
      </c>
      <c r="B30" s="11">
        <v>2903282.47</v>
      </c>
      <c r="C30" s="11">
        <v>2289374.64</v>
      </c>
      <c r="D30" s="3">
        <v>5130</v>
      </c>
    </row>
    <row r="31" spans="1:4" ht="11.25" customHeight="1" x14ac:dyDescent="0.2">
      <c r="A31" s="10"/>
      <c r="B31" s="12"/>
      <c r="C31" s="12"/>
      <c r="D31" s="2"/>
    </row>
    <row r="32" spans="1:4" ht="11.25" customHeight="1" x14ac:dyDescent="0.2">
      <c r="A32" s="8" t="s">
        <v>52</v>
      </c>
      <c r="B32" s="9">
        <f>SUM(B33:B41)</f>
        <v>2277603.31</v>
      </c>
      <c r="C32" s="9">
        <f>SUM(C33:C41)</f>
        <v>3651052.3000000003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3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3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3">
        <v>5230</v>
      </c>
    </row>
    <row r="36" spans="1:4" ht="11.25" customHeight="1" x14ac:dyDescent="0.2">
      <c r="A36" s="10" t="s">
        <v>21</v>
      </c>
      <c r="B36" s="11">
        <v>1797014.3</v>
      </c>
      <c r="C36" s="11">
        <v>3246287.18</v>
      </c>
      <c r="D36" s="3">
        <v>5240</v>
      </c>
    </row>
    <row r="37" spans="1:4" ht="11.25" customHeight="1" x14ac:dyDescent="0.2">
      <c r="A37" s="10" t="s">
        <v>22</v>
      </c>
      <c r="B37" s="11">
        <v>480589.01</v>
      </c>
      <c r="C37" s="11">
        <v>404765.12</v>
      </c>
      <c r="D37" s="3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3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3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3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3">
        <v>5290</v>
      </c>
    </row>
    <row r="42" spans="1:4" ht="11.25" customHeight="1" x14ac:dyDescent="0.2">
      <c r="A42" s="10"/>
      <c r="B42" s="12"/>
      <c r="C42" s="12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3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3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3">
        <v>5330</v>
      </c>
    </row>
    <row r="47" spans="1:4" ht="11.25" customHeight="1" x14ac:dyDescent="0.2">
      <c r="A47" s="10"/>
      <c r="B47" s="12"/>
      <c r="C47" s="12"/>
      <c r="D47" s="2"/>
    </row>
    <row r="48" spans="1:4" ht="11.25" customHeight="1" x14ac:dyDescent="0.2">
      <c r="A48" s="8" t="s">
        <v>42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3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3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3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3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3">
        <v>5450</v>
      </c>
    </row>
    <row r="54" spans="1:4" ht="11.25" customHeight="1" x14ac:dyDescent="0.2">
      <c r="A54" s="10"/>
      <c r="B54" s="12"/>
      <c r="C54" s="12"/>
      <c r="D54" s="2"/>
    </row>
    <row r="55" spans="1:4" ht="11.25" customHeight="1" x14ac:dyDescent="0.2">
      <c r="A55" s="8" t="s">
        <v>43</v>
      </c>
      <c r="B55" s="9">
        <f>SUM(B56:B59)</f>
        <v>504265.51</v>
      </c>
      <c r="C55" s="9">
        <f>SUM(C56:C59)</f>
        <v>344305.01</v>
      </c>
      <c r="D55" s="2"/>
    </row>
    <row r="56" spans="1:4" ht="11.25" customHeight="1" x14ac:dyDescent="0.2">
      <c r="A56" s="10" t="s">
        <v>31</v>
      </c>
      <c r="B56" s="11">
        <v>504265.51</v>
      </c>
      <c r="C56" s="11">
        <v>344305.01</v>
      </c>
      <c r="D56" s="3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3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3">
        <v>5530</v>
      </c>
    </row>
    <row r="59" spans="1:4" ht="11.25" customHeight="1" x14ac:dyDescent="0.2">
      <c r="A59" s="10" t="s">
        <v>33</v>
      </c>
      <c r="B59" s="11">
        <v>0</v>
      </c>
      <c r="C59" s="11">
        <v>0</v>
      </c>
      <c r="D59" s="3">
        <v>5590</v>
      </c>
    </row>
    <row r="60" spans="1:4" ht="11.25" customHeight="1" x14ac:dyDescent="0.2">
      <c r="A60" s="10"/>
      <c r="B60" s="12"/>
      <c r="C60" s="12"/>
      <c r="D60" s="2"/>
    </row>
    <row r="61" spans="1:4" ht="11.25" customHeight="1" x14ac:dyDescent="0.2">
      <c r="A61" s="8" t="s">
        <v>39</v>
      </c>
      <c r="B61" s="9">
        <f>SUM(B62)</f>
        <v>0</v>
      </c>
      <c r="C61" s="9">
        <f>SUM(C62)</f>
        <v>0</v>
      </c>
      <c r="D61" s="2"/>
    </row>
    <row r="62" spans="1:4" ht="11.25" customHeight="1" x14ac:dyDescent="0.2">
      <c r="A62" s="10" t="s">
        <v>37</v>
      </c>
      <c r="B62" s="11">
        <v>0</v>
      </c>
      <c r="C62" s="11">
        <v>0</v>
      </c>
      <c r="D62" s="3">
        <v>5610</v>
      </c>
    </row>
    <row r="63" spans="1:4" ht="11.25" customHeight="1" x14ac:dyDescent="0.2">
      <c r="A63" s="13"/>
      <c r="B63" s="12"/>
      <c r="C63" s="12"/>
      <c r="D63" s="2"/>
    </row>
    <row r="64" spans="1:4" ht="11.25" customHeight="1" x14ac:dyDescent="0.2">
      <c r="A64" s="14" t="s">
        <v>44</v>
      </c>
      <c r="B64" s="9">
        <f>B61+B55+B48+B43+B32+B27</f>
        <v>29295814.27</v>
      </c>
      <c r="C64" s="15">
        <f>C61+C55+C48+C43+C32+C27</f>
        <v>30335993.75</v>
      </c>
      <c r="D64" s="2"/>
    </row>
    <row r="65" spans="1:4" ht="11.25" customHeight="1" x14ac:dyDescent="0.2">
      <c r="A65" s="16"/>
      <c r="B65" s="12"/>
      <c r="C65" s="12"/>
      <c r="D65" s="2"/>
    </row>
    <row r="66" spans="1:4" s="2" customFormat="1" x14ac:dyDescent="0.2">
      <c r="A66" s="17" t="s">
        <v>38</v>
      </c>
      <c r="B66" s="18">
        <f>B24-B64</f>
        <v>10864434.199999999</v>
      </c>
      <c r="C66" s="18">
        <f>C24-C64</f>
        <v>4161270.0099999979</v>
      </c>
    </row>
    <row r="67" spans="1:4" ht="12.75" x14ac:dyDescent="0.2">
      <c r="A67" s="5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2025-01-21T17:27:53Z</cp:lastPrinted>
  <dcterms:created xsi:type="dcterms:W3CDTF">2012-12-11T20:29:16Z</dcterms:created>
  <dcterms:modified xsi:type="dcterms:W3CDTF">2025-01-21T17:33:31Z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