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2024\TRABAJO 4TO TRIMESTRE\"/>
    </mc:Choice>
  </mc:AlternateContent>
  <bookViews>
    <workbookView xWindow="28680" yWindow="-120" windowWidth="29040" windowHeight="1572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C37" i="1"/>
  <c r="D37" i="1"/>
  <c r="D29" i="1" l="1"/>
  <c r="D41" i="1" s="1"/>
  <c r="C29" i="1"/>
  <c r="C41" i="1" s="1"/>
  <c r="B29" i="1"/>
  <c r="B41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<sst xmlns="http://schemas.openxmlformats.org/spreadsheetml/2006/main" count="51" uniqueCount="43">
  <si>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</si>
  <si>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</si>
  <si>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</si>
  <si>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</si>
  <si>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</si>
  <si>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</si>
  <si>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</si>
  <si>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</si>
  <si>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</si>
  <si>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</si>
  <si>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</si>
  <si>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</si>
  <si>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</si>
  <si>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</si>
  <si>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</si>
  <si>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</si>
  <si>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</si>
  <si>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</si>
  <si>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</si>
  <si>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</si>
  <si>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</si>
  <si>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</si>
  <si>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</si>
  <si>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</si>
  <si>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</si>
  <si>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</si>
  <si>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</si>
  <si>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</si>
  <si>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</si>
  <si>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</si>
  <si>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</si>
  <si>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</si>
  <si>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</si>
  <si>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</si>
  <si>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Guanajuato
Flujo de Fondos
Del 1 de Enero al 31 de Diciembre de 2024</t>
  </si>
  <si>
    <t>Remanente Aplicado</t>
  </si>
  <si>
    <t>Balance Presupuestario</t>
  </si>
  <si>
    <t>Remanente Aplicado No Etiquetado</t>
  </si>
  <si>
    <t>Balance Presupuestario No Etiquetado</t>
  </si>
  <si>
    <t>Remanente Aplicado Etiquetado</t>
  </si>
  <si>
    <t>Balance Presupuestario Etiquetado</t>
  </si>
  <si>
    <t>Estimado / Aprobado</t>
  </si>
  <si>
    <t>Recaudado /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</si>
</sst>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4" fontId="3" fillId="0" borderId="0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showGridLines="0" tabSelected="1" zoomScaleNormal="100" workbookViewId="0">
      <selection activeCell="G28" sqref="G28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8" t="s">
        <v>34</v>
      </c>
      <c r="B1" s="29"/>
      <c r="C1" s="29"/>
      <c r="D1" s="30"/>
    </row>
    <row r="2" spans="1:4" x14ac:dyDescent="0.2">
      <c r="A2" s="20" t="s">
        <v>20</v>
      </c>
      <c r="B2" s="13" t="s">
        <v>41</v>
      </c>
      <c r="C2" s="13" t="s">
        <v>21</v>
      </c>
      <c r="D2" s="13" t="s">
        <v>42</v>
      </c>
    </row>
    <row r="3" spans="1:4" x14ac:dyDescent="0.2">
      <c r="A3" s="12" t="s">
        <v>0</v>
      </c>
      <c r="B3" s="3">
        <f>SUM(B4:B13)</f>
        <v>878816025.50000012</v>
      </c>
      <c r="C3" s="3">
        <f t="shared" ref="C3:D3" si="0">SUM(C4:C13)</f>
        <v>1053798807.28</v>
      </c>
      <c r="D3" s="4">
        <f t="shared" si="0"/>
        <v>1042270393.9800001</v>
      </c>
    </row>
    <row r="4" spans="1:4" x14ac:dyDescent="0.2">
      <c r="A4" s="22" t="s">
        <v>1</v>
      </c>
      <c r="B4" s="5">
        <v>135795760</v>
      </c>
      <c r="C4" s="5">
        <v>139416114.83000001</v>
      </c>
      <c r="D4" s="6">
        <v>139416114.83000001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114584680.2</v>
      </c>
      <c r="C7" s="5">
        <v>141779217.65000001</v>
      </c>
      <c r="D7" s="6">
        <v>135208814.90000001</v>
      </c>
    </row>
    <row r="8" spans="1:4" x14ac:dyDescent="0.2">
      <c r="A8" s="22" t="s">
        <v>5</v>
      </c>
      <c r="B8" s="5">
        <v>13744332</v>
      </c>
      <c r="C8" s="5">
        <v>29928845.199999999</v>
      </c>
      <c r="D8" s="6">
        <v>29928845.199999999</v>
      </c>
    </row>
    <row r="9" spans="1:4" x14ac:dyDescent="0.2">
      <c r="A9" s="22" t="s">
        <v>6</v>
      </c>
      <c r="B9" s="5">
        <v>17796094</v>
      </c>
      <c r="C9" s="5">
        <v>11637525.85</v>
      </c>
      <c r="D9" s="6">
        <v>11637525.85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592226336.94000006</v>
      </c>
      <c r="C11" s="5">
        <v>657182544.45000005</v>
      </c>
      <c r="D11" s="6">
        <v>658469832.60000002</v>
      </c>
    </row>
    <row r="12" spans="1:4" x14ac:dyDescent="0.2">
      <c r="A12" s="22" t="s">
        <v>9</v>
      </c>
      <c r="B12" s="5">
        <v>4668822.3600000003</v>
      </c>
      <c r="C12" s="5">
        <v>73854559.299999997</v>
      </c>
      <c r="D12" s="6">
        <v>67609260.599999994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878816025.5</v>
      </c>
      <c r="C14" s="7">
        <f t="shared" ref="C14:D14" si="1">SUM(C15:C23)</f>
        <v>1463643388.48</v>
      </c>
      <c r="D14" s="8">
        <f t="shared" si="1"/>
        <v>1386582117.2499998</v>
      </c>
    </row>
    <row r="15" spans="1:4" x14ac:dyDescent="0.2">
      <c r="A15" s="22" t="s">
        <v>12</v>
      </c>
      <c r="B15" s="5">
        <v>519982006.52999997</v>
      </c>
      <c r="C15" s="5">
        <v>542235070.03999996</v>
      </c>
      <c r="D15" s="6">
        <v>522250580.98000002</v>
      </c>
    </row>
    <row r="16" spans="1:4" x14ac:dyDescent="0.2">
      <c r="A16" s="22" t="s">
        <v>13</v>
      </c>
      <c r="B16" s="5">
        <v>68344693.200000003</v>
      </c>
      <c r="C16" s="5">
        <v>97197957.549999997</v>
      </c>
      <c r="D16" s="6">
        <v>93679212.319999993</v>
      </c>
    </row>
    <row r="17" spans="1:4" x14ac:dyDescent="0.2">
      <c r="A17" s="22" t="s">
        <v>14</v>
      </c>
      <c r="B17" s="5">
        <v>121195347</v>
      </c>
      <c r="C17" s="5">
        <v>368153845.25</v>
      </c>
      <c r="D17" s="6">
        <v>346834726.06999999</v>
      </c>
    </row>
    <row r="18" spans="1:4" x14ac:dyDescent="0.2">
      <c r="A18" s="22" t="s">
        <v>9</v>
      </c>
      <c r="B18" s="5">
        <v>81419939.969999999</v>
      </c>
      <c r="C18" s="5">
        <v>112956778.7</v>
      </c>
      <c r="D18" s="6">
        <v>111126701.47</v>
      </c>
    </row>
    <row r="19" spans="1:4" x14ac:dyDescent="0.2">
      <c r="A19" s="22" t="s">
        <v>15</v>
      </c>
      <c r="B19" s="5">
        <v>470000</v>
      </c>
      <c r="C19" s="5">
        <v>26516911.829999998</v>
      </c>
      <c r="D19" s="6">
        <v>26350467.27</v>
      </c>
    </row>
    <row r="20" spans="1:4" x14ac:dyDescent="0.2">
      <c r="A20" s="22" t="s">
        <v>16</v>
      </c>
      <c r="B20" s="5">
        <v>71354038.799999997</v>
      </c>
      <c r="C20" s="5">
        <v>291949896.94</v>
      </c>
      <c r="D20" s="6">
        <v>264791060.06999999</v>
      </c>
    </row>
    <row r="21" spans="1:4" x14ac:dyDescent="0.2">
      <c r="A21" s="22" t="s">
        <v>17</v>
      </c>
      <c r="B21" s="5">
        <v>1700000</v>
      </c>
      <c r="C21" s="5">
        <v>0</v>
      </c>
      <c r="D21" s="6">
        <v>0</v>
      </c>
    </row>
    <row r="22" spans="1:4" x14ac:dyDescent="0.2">
      <c r="A22" s="22" t="s">
        <v>18</v>
      </c>
      <c r="B22" s="5">
        <v>14350000</v>
      </c>
      <c r="C22" s="5">
        <v>24632928.170000002</v>
      </c>
      <c r="D22" s="6">
        <v>21549369.07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33</v>
      </c>
      <c r="B24" s="9">
        <f>B3-B14</f>
        <v>0</v>
      </c>
      <c r="C24" s="9">
        <f>C3-C14</f>
        <v>-409844581.20000005</v>
      </c>
      <c r="D24" s="10">
        <f>D3-D14</f>
        <v>-344311723.26999962</v>
      </c>
    </row>
    <row r="25" spans="1:4" x14ac:dyDescent="0.2">
      <c r="A25" s="2" t="s">
        <v>35</v>
      </c>
      <c r="C25" s="18">
        <v>432616760.42000002</v>
      </c>
      <c r="D25" s="18">
        <v>432024951.11000001</v>
      </c>
    </row>
    <row r="26" spans="1:4" x14ac:dyDescent="0.2">
      <c r="A26" s="2" t="s">
        <v>36</v>
      </c>
      <c r="C26" s="18">
        <v>22772179.219999969</v>
      </c>
      <c r="D26" s="18">
        <v>87713227.840000391</v>
      </c>
    </row>
    <row r="28" spans="1:4" x14ac:dyDescent="0.2">
      <c r="A28" s="21" t="s">
        <v>20</v>
      </c>
      <c r="B28" s="13" t="s">
        <v>41</v>
      </c>
      <c r="C28" s="13" t="s">
        <v>21</v>
      </c>
      <c r="D28" s="13" t="s">
        <v>42</v>
      </c>
    </row>
    <row r="29" spans="1:4" x14ac:dyDescent="0.2">
      <c r="A29" s="12" t="s">
        <v>23</v>
      </c>
      <c r="B29" s="14">
        <f>SUM(B30:B36)</f>
        <v>0</v>
      </c>
      <c r="C29" s="14">
        <f>SUM(C30:C36)</f>
        <v>-173548709.34</v>
      </c>
      <c r="D29" s="15">
        <f>SUM(D30:D36)</f>
        <v>-136900439.50999999</v>
      </c>
    </row>
    <row r="30" spans="1:4" x14ac:dyDescent="0.2">
      <c r="A30" s="22" t="s">
        <v>24</v>
      </c>
      <c r="B30" s="16">
        <v>0</v>
      </c>
      <c r="C30" s="16">
        <v>-66060187.890000001</v>
      </c>
      <c r="D30" s="17">
        <v>-50492314.719999999</v>
      </c>
    </row>
    <row r="31" spans="1:4" x14ac:dyDescent="0.2">
      <c r="A31" s="22" t="s">
        <v>25</v>
      </c>
      <c r="B31" s="16">
        <v>0</v>
      </c>
      <c r="C31" s="16">
        <v>0</v>
      </c>
      <c r="D31" s="17">
        <v>0</v>
      </c>
    </row>
    <row r="32" spans="1:4" x14ac:dyDescent="0.2">
      <c r="A32" s="22" t="s">
        <v>26</v>
      </c>
      <c r="B32" s="16">
        <v>0</v>
      </c>
      <c r="C32" s="16">
        <v>0</v>
      </c>
      <c r="D32" s="17">
        <v>0</v>
      </c>
    </row>
    <row r="33" spans="1:4" x14ac:dyDescent="0.2">
      <c r="A33" s="22" t="s">
        <v>27</v>
      </c>
      <c r="B33" s="16">
        <v>0</v>
      </c>
      <c r="C33" s="16">
        <v>0</v>
      </c>
      <c r="D33" s="17">
        <v>0</v>
      </c>
    </row>
    <row r="34" spans="1:4" x14ac:dyDescent="0.2">
      <c r="A34" s="22" t="s">
        <v>28</v>
      </c>
      <c r="B34" s="16">
        <v>0</v>
      </c>
      <c r="C34" s="16">
        <v>-103425069.19</v>
      </c>
      <c r="D34" s="17">
        <v>-85262277.159999996</v>
      </c>
    </row>
    <row r="35" spans="1:4" x14ac:dyDescent="0.2">
      <c r="A35" s="22" t="s">
        <v>29</v>
      </c>
      <c r="B35" s="16">
        <v>0</v>
      </c>
      <c r="C35" s="16">
        <v>-827.4</v>
      </c>
      <c r="D35" s="17">
        <v>-827.4</v>
      </c>
    </row>
    <row r="36" spans="1:4" x14ac:dyDescent="0.2">
      <c r="A36" s="22" t="s">
        <v>30</v>
      </c>
      <c r="B36" s="16">
        <v>0</v>
      </c>
      <c r="C36" s="16">
        <v>-4062624.86</v>
      </c>
      <c r="D36" s="17">
        <v>-1145020.23</v>
      </c>
    </row>
    <row r="37" spans="1:4" x14ac:dyDescent="0.2">
      <c r="A37" s="2" t="s">
        <v>32</v>
      </c>
      <c r="B37" s="18">
        <f>SUM(B38:B40)</f>
        <v>0</v>
      </c>
      <c r="C37" s="18">
        <f>SUM(C38:C40)</f>
        <v>-236295871.86000001</v>
      </c>
      <c r="D37" s="19">
        <f>SUM(D38:D40)</f>
        <v>-207411283.75999999</v>
      </c>
    </row>
    <row r="38" spans="1:4" x14ac:dyDescent="0.2">
      <c r="A38" s="22" t="s">
        <v>28</v>
      </c>
      <c r="B38" s="16">
        <v>0</v>
      </c>
      <c r="C38" s="16">
        <v>407432</v>
      </c>
      <c r="D38" s="17">
        <v>16279409.27</v>
      </c>
    </row>
    <row r="39" spans="1:4" x14ac:dyDescent="0.2">
      <c r="A39" s="23" t="s">
        <v>29</v>
      </c>
      <c r="B39" s="16">
        <v>0</v>
      </c>
      <c r="C39" s="16">
        <v>-236703303.86000001</v>
      </c>
      <c r="D39" s="17">
        <v>-223690693.03</v>
      </c>
    </row>
    <row r="40" spans="1:4" x14ac:dyDescent="0.2">
      <c r="A40" s="23" t="s">
        <v>31</v>
      </c>
      <c r="B40" s="16">
        <v>0</v>
      </c>
      <c r="C40" s="16">
        <v>0</v>
      </c>
      <c r="D40" s="17">
        <v>0</v>
      </c>
    </row>
    <row r="41" spans="1:4" x14ac:dyDescent="0.2">
      <c r="A41" s="11" t="s">
        <v>33</v>
      </c>
      <c r="B41" s="9">
        <f>B29+B37</f>
        <v>0</v>
      </c>
      <c r="C41" s="9">
        <f>C29+C37</f>
        <v>-409844581.20000005</v>
      </c>
      <c r="D41" s="10">
        <f>D29+D37</f>
        <v>-344311723.26999998</v>
      </c>
    </row>
    <row r="42" spans="1:4" x14ac:dyDescent="0.2">
      <c r="A42" s="2" t="s">
        <v>37</v>
      </c>
      <c r="B42" s="27"/>
      <c r="C42" s="27">
        <v>193471859.63999996</v>
      </c>
      <c r="D42" s="27">
        <v>192880050.32999995</v>
      </c>
    </row>
    <row r="43" spans="1:4" x14ac:dyDescent="0.2">
      <c r="A43" s="2" t="s">
        <v>38</v>
      </c>
      <c r="B43" s="27"/>
      <c r="C43" s="27">
        <v>19923150.300000042</v>
      </c>
      <c r="D43" s="27">
        <v>55979610.819999844</v>
      </c>
    </row>
    <row r="44" spans="1:4" x14ac:dyDescent="0.2">
      <c r="A44" s="2"/>
      <c r="B44" s="27"/>
      <c r="C44" s="27"/>
      <c r="D44" s="27"/>
    </row>
    <row r="45" spans="1:4" x14ac:dyDescent="0.2">
      <c r="A45" s="2" t="s">
        <v>39</v>
      </c>
      <c r="B45" s="27"/>
      <c r="C45" s="27">
        <v>239144900.78</v>
      </c>
      <c r="D45" s="27">
        <v>239144900.78</v>
      </c>
    </row>
    <row r="46" spans="1:4" x14ac:dyDescent="0.2">
      <c r="A46" s="2" t="s">
        <v>40</v>
      </c>
      <c r="B46" s="27"/>
      <c r="C46" s="27">
        <v>2849028.9200000465</v>
      </c>
      <c r="D46" s="27">
        <v>31733617.02000007</v>
      </c>
    </row>
    <row r="48" spans="1:4" x14ac:dyDescent="0.2">
      <c r="A48" s="1" t="s">
        <v>22</v>
      </c>
    </row>
    <row r="51" spans="1:3" s="26" customFormat="1" x14ac:dyDescent="0.25">
      <c r="A51" s="25"/>
      <c r="B51" s="25"/>
      <c r="C51" s="25"/>
    </row>
    <row r="52" spans="1:3" s="26" customFormat="1" x14ac:dyDescent="0.25">
      <c r="A52" s="25"/>
      <c r="B52" s="25"/>
      <c r="C52" s="25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DF-15685</cp:lastModifiedBy>
  <cp:lastPrinted>2025-01-28T14:55:43Z</cp:lastPrinted>
  <dcterms:created xsi:type="dcterms:W3CDTF">2017-12-20T04:54:53Z</dcterms:created>
  <dcterms:modified xsi:type="dcterms:W3CDTF">2025-01-28T15:16:55Z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