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20730" windowHeight="11760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<sst xmlns="http://schemas.openxmlformats.org/spreadsheetml/2006/main" count="64" uniqueCount="64">
  <si>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</si>
  <si>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</si>
  <si>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</si>
  <si>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</si>
  <si>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</si>
  <si>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</si>
  <si>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</si>
  <si>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</si>
  <si>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</si>
  <si>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</si>
  <si>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</si>
  <si>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</si>
  <si>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</si>
  <si>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</si>
  <si>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</si>
  <si>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</si>
  <si>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</si>
  <si>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</si>
  <si>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</si>
  <si>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</si>
  <si>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</si>
  <si>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</si>
  <si>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</si>
  <si>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</si>
  <si>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</si>
  <si>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</si>
  <si>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</si>
  <si>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</si>
  <si>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</si>
  <si>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</si>
  <si>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</si>
  <si>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</si>
  <si>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</si>
  <si>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</si>
  <si>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</si>
  <si>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</si>
  <si>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</si>
  <si>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</si>
  <si>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</si>
  <si>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</si>
  <si>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</si>
  <si>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</si>
  <si>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</si>
  <si>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</si>
  <si>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</si>
  <si>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</si>
  <si>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</si>
  <si>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</si>
  <si>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</si>
  <si>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</si>
  <si>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</si>
  <si>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</si>
  <si>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</si>
  <si>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</si>
  <si>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</si>
  <si>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</si>
  <si>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</si>
  <si>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</si>
  <si>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</si>
  <si>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</si>
  <si>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</si>
  <si>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</si>
  <si>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</si>
  <si>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Instituto Municipal de las Mujeres de Guanajuato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</si>
</sst>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1323975</xdr:colOff>
      <xdr:row>44</xdr:row>
      <xdr:rowOff>19050</xdr:rowOff>
    </xdr:from>
    <xdr:to>
      <xdr:col>1</xdr:col>
      <xdr:colOff>150495</xdr:colOff>
      <xdr:row>49</xdr:row>
      <xdr:rowOff>49530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C682FF00-FCCE-4969-92C1-354538831637}"/>
            </a:ext>
          </a:extLst>
        </xdr:cNvPr>
        <xdr:cNvSpPr txBox="1"/>
      </xdr:nvSpPr>
      <xdr:spPr>
        <a:xfrm>
          <a:off x="1323975" y="6772275"/>
          <a:ext cx="2988945" cy="744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_______________________________________</a:t>
          </a:r>
          <a:endParaRPr lang="es-MX" sz="1000">
            <a:effectLst/>
          </a:endParaRPr>
        </a:p>
        <a:p>
          <a:endParaRPr lang="es-MX" sz="3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MTRA.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BARBARA DÍAZ ROBLEDO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721995</xdr:colOff>
      <xdr:row>44</xdr:row>
      <xdr:rowOff>34290</xdr:rowOff>
    </xdr:from>
    <xdr:to>
      <xdr:col>5</xdr:col>
      <xdr:colOff>851535</xdr:colOff>
      <xdr:row>49</xdr:row>
      <xdr:rowOff>64770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72F2FC3A-9628-4B55-9643-11AC7E2CF895}"/>
            </a:ext>
          </a:extLst>
        </xdr:cNvPr>
        <xdr:cNvSpPr txBox="1"/>
      </xdr:nvSpPr>
      <xdr:spPr>
        <a:xfrm>
          <a:off x="5932170" y="6787515"/>
          <a:ext cx="3472815" cy="744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________________________________________</a:t>
          </a:r>
        </a:p>
        <a:p>
          <a:endParaRPr lang="es-MX" sz="3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C.P. MELVIS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MONSERRAT GARCÍA PEÑUELAS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tabSelected="1" zoomScaleNormal="100" zoomScaleSheetLayoutView="90" workbookViewId="0">
      <selection activeCell="F52" sqref="F52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ht="10.15" x14ac:dyDescent="0.2">
      <c r="A4" s="12"/>
      <c r="B4" s="13"/>
      <c r="C4" s="13"/>
      <c r="D4" s="13"/>
      <c r="E4" s="13"/>
      <c r="F4" s="13"/>
      <c r="G4" s="13"/>
    </row>
    <row r="5" spans="1:8" ht="10.15" x14ac:dyDescent="0.2">
      <c r="A5" s="6" t="s">
        <v>25</v>
      </c>
      <c r="B5" s="15">
        <f>+B6+B9+B18+B22+B25+B30</f>
        <v>8073293</v>
      </c>
      <c r="C5" s="15">
        <f t="shared" ref="C5:G5" si="0">+C6+C9+C18+C22+C25+C30</f>
        <v>5000000</v>
      </c>
      <c r="D5" s="15">
        <f t="shared" si="0"/>
        <v>13073293</v>
      </c>
      <c r="E5" s="15">
        <f t="shared" si="0"/>
        <v>12588928.640000001</v>
      </c>
      <c r="F5" s="15">
        <f t="shared" si="0"/>
        <v>12578359.23</v>
      </c>
      <c r="G5" s="15">
        <f t="shared" si="0"/>
        <v>484364.3599999994</v>
      </c>
    </row>
    <row r="6" spans="1:8" ht="10.15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ht="10.15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8073293</v>
      </c>
      <c r="C9" s="16">
        <f>SUM(C10:C17)</f>
        <v>5000000</v>
      </c>
      <c r="D9" s="16">
        <f t="shared" ref="D9:G9" si="2">SUM(D10:D17)</f>
        <v>13073293</v>
      </c>
      <c r="E9" s="16">
        <f t="shared" si="2"/>
        <v>12588928.640000001</v>
      </c>
      <c r="F9" s="16">
        <f t="shared" si="2"/>
        <v>12578359.23</v>
      </c>
      <c r="G9" s="16">
        <f t="shared" si="2"/>
        <v>484364.3599999994</v>
      </c>
      <c r="H9" s="7">
        <v>0</v>
      </c>
    </row>
    <row r="10" spans="1:8" x14ac:dyDescent="0.2">
      <c r="A10" s="9" t="s">
        <v>4</v>
      </c>
      <c r="B10" s="17">
        <v>8073293</v>
      </c>
      <c r="C10" s="17">
        <v>5000000</v>
      </c>
      <c r="D10" s="17">
        <f t="shared" ref="D10:D17" si="3">B10+C10</f>
        <v>13073293</v>
      </c>
      <c r="E10" s="17">
        <v>12588928.640000001</v>
      </c>
      <c r="F10" s="17">
        <v>12578359.23</v>
      </c>
      <c r="G10" s="17">
        <f t="shared" ref="G10:G17" si="4">D10-E10</f>
        <v>484364.3599999994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ht="10.15" x14ac:dyDescent="0.2">
      <c r="A18" s="8" t="s">
        <v>12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7">
        <v>0</v>
      </c>
    </row>
    <row r="19" spans="1:8" ht="10.15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ht="10.15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ht="10.15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ht="10.15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ht="10.15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ht="10.15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ht="10.15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ht="10.15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ht="10.15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8073293</v>
      </c>
      <c r="C36" s="18">
        <f t="shared" si="17"/>
        <v>5000000</v>
      </c>
      <c r="D36" s="18">
        <f t="shared" si="17"/>
        <v>13073293</v>
      </c>
      <c r="E36" s="18">
        <f t="shared" si="17"/>
        <v>12588928.640000001</v>
      </c>
      <c r="F36" s="18">
        <f t="shared" si="17"/>
        <v>12578359.23</v>
      </c>
      <c r="G36" s="18">
        <f t="shared" si="17"/>
        <v>484364.3599999994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2026-02-11T14:56:25Z</cp:lastPrinted>
  <dcterms:created xsi:type="dcterms:W3CDTF">2012-12-11T21:13:37Z</dcterms:created>
  <dcterms:modified xsi:type="dcterms:W3CDTF">2026-02-11T15:27:32Z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