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<sst xmlns="http://schemas.openxmlformats.org/spreadsheetml/2006/main" count="44" uniqueCount="34">
  <si>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</si>
  <si>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</si>
  <si>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</si>
  <si>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</si>
  <si>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</si>
  <si>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</si>
  <si>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</si>
  <si>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</si>
  <si>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</si>
  <si>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</si>
  <si>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</si>
  <si>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</si>
  <si>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</si>
  <si>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</si>
  <si>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</si>
  <si>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</si>
  <si>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</si>
  <si>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</si>
  <si>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</si>
  <si>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</si>
  <si>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</si>
  <si>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</si>
  <si>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E00010101</t>
  </si>
  <si>
    <t>EJECUCION DE LA TERAPIA INDIVIDUALES Y GRUPALES</t>
  </si>
  <si>
    <t>5110</t>
  </si>
  <si>
    <t>BIENES MUEBLES</t>
  </si>
  <si>
    <t>DIRECCION GENERAL</t>
  </si>
  <si>
    <t>31120M13M010000</t>
  </si>
  <si>
    <t/>
  </si>
  <si>
    <t>5150</t>
  </si>
  <si>
    <t>E00010102</t>
  </si>
  <si>
    <t>EJECUCION DE LA ASESORIA JURIDICA</t>
  </si>
  <si>
    <t>5410</t>
  </si>
  <si>
    <t>Instituto Municipal de las Mujeres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</si>
</sst>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4392706</xdr:colOff>
      <xdr:row>14</xdr:row>
      <xdr:rowOff>56030</xdr:rowOff>
    </xdr:from>
    <xdr:to>
      <xdr:col>5</xdr:col>
      <xdr:colOff>9781</xdr:colOff>
      <xdr:row>17</xdr:row>
      <xdr:rowOff>113180</xdr:rowOff>
    </xdr:to>
    <xdr:sp macro="" textlink="">
      <xdr:nvSpPr>
        <xdr:cNvPr id="8" name="CuadroTexto 1">
          <a:extLst>
            <a:ext uri="{FF2B5EF4-FFF2-40B4-BE49-F238E27FC236}">
              <a16:creationId xmlns="" xmlns:a16="http://schemas.microsoft.com/office/drawing/2014/main" id="{C682FF00-FCCE-4969-92C1-354538831637}"/>
            </a:ext>
          </a:extLst>
        </xdr:cNvPr>
        <xdr:cNvSpPr txBox="1"/>
      </xdr:nvSpPr>
      <xdr:spPr>
        <a:xfrm>
          <a:off x="5804647" y="3171265"/>
          <a:ext cx="3382752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234766</xdr:colOff>
      <xdr:row>14</xdr:row>
      <xdr:rowOff>71274</xdr:rowOff>
    </xdr:from>
    <xdr:to>
      <xdr:col>10</xdr:col>
      <xdr:colOff>459444</xdr:colOff>
      <xdr:row>17</xdr:row>
      <xdr:rowOff>122709</xdr:rowOff>
    </xdr:to>
    <xdr:sp macro="" textlink="">
      <xdr:nvSpPr>
        <xdr:cNvPr id="9" name="CuadroTexto 2">
          <a:extLst>
            <a:ext uri="{FF2B5EF4-FFF2-40B4-BE49-F238E27FC236}">
              <a16:creationId xmlns="" xmlns:a16="http://schemas.microsoft.com/office/drawing/2014/main" id="{72F2FC3A-9628-4B55-9643-11AC7E2CF895}"/>
            </a:ext>
          </a:extLst>
        </xdr:cNvPr>
        <xdr:cNvSpPr txBox="1"/>
      </xdr:nvSpPr>
      <xdr:spPr>
        <a:xfrm>
          <a:off x="9647707" y="3186509"/>
          <a:ext cx="3115796" cy="622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1" zoomScale="85" zoomScaleNormal="85" workbookViewId="0">
      <selection activeCell="F20" sqref="F20"/>
    </sheetView>
  </sheetViews>
  <sheetFormatPr baseColWidth="10" defaultRowHeight="15" x14ac:dyDescent="0.25"/>
  <cols>
    <col min="1" max="1" width="19.85546875" customWidth="1"/>
    <col min="2" max="2" width="53.140625" bestFit="1" customWidth="1"/>
    <col min="3" max="3" width="12.7109375" customWidth="1"/>
    <col min="4" max="4" width="17.5703125" bestFit="1" customWidth="1"/>
    <col min="5" max="5" width="16.7109375" bestFit="1" customWidth="1"/>
    <col min="6" max="6" width="21.140625" bestFit="1" customWidth="1"/>
    <col min="7" max="7" width="9.85546875" bestFit="1" customWidth="1"/>
    <col min="8" max="8" width="11.28515625" bestFit="1" customWidth="1"/>
    <col min="9" max="9" width="11" bestFit="1" customWidth="1"/>
    <col min="10" max="11" width="11.28515625" customWidth="1"/>
    <col min="14" max="14" width="10.7109375" customWidth="1"/>
    <col min="15" max="15" width="11.7109375" bestFit="1" customWidth="1"/>
  </cols>
  <sheetData>
    <row r="1" spans="1:17" ht="46.9" customHeight="1" x14ac:dyDescent="0.2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14.45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75500</v>
      </c>
      <c r="H4" s="12">
        <v>173000</v>
      </c>
      <c r="I4" s="12">
        <v>171786.23999999999</v>
      </c>
      <c r="J4" s="5"/>
      <c r="K4" s="5"/>
      <c r="L4" s="5"/>
      <c r="M4" s="8" t="s">
        <v>17</v>
      </c>
      <c r="N4" s="7">
        <f>IF(G4&gt;0,I4/G4,0)</f>
        <v>2.2753144370860925</v>
      </c>
      <c r="O4" s="7">
        <f>IF(H4&gt;0,I4/H4,0)</f>
        <v>0.99298404624277448</v>
      </c>
      <c r="P4" s="6">
        <f>IF(J4=0,0,L4/J4)</f>
        <v>0</v>
      </c>
      <c r="Q4" s="6">
        <f>IF(L4=0,0,L4/K4)</f>
        <v>0</v>
      </c>
    </row>
    <row r="5" spans="1:17" ht="14.45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270000</v>
      </c>
      <c r="H5" s="12">
        <v>310000</v>
      </c>
      <c r="I5" s="12">
        <v>309979.84000000003</v>
      </c>
      <c r="J5" s="5"/>
      <c r="K5" s="5"/>
      <c r="L5" s="5"/>
      <c r="M5" s="8" t="s">
        <v>17</v>
      </c>
      <c r="N5" s="7">
        <f>IF(G5&gt;0,I5/G5,0)</f>
        <v>1.1480734814814815</v>
      </c>
      <c r="O5" s="7">
        <f>IF(H5&gt;0,I5/H5,0)</f>
        <v>0.99993496774193558</v>
      </c>
      <c r="P5" s="6">
        <f>IF(J5=0,0,L5/J5)</f>
        <v>0</v>
      </c>
      <c r="Q5" s="6">
        <f>IF(L5=0,0,L5/K5)</f>
        <v>0</v>
      </c>
    </row>
    <row r="6" spans="1:17" ht="14.45" x14ac:dyDescent="0.3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27</v>
      </c>
      <c r="F6" s="10" t="s">
        <v>26</v>
      </c>
      <c r="G6" s="12">
        <v>500000</v>
      </c>
      <c r="H6" s="12">
        <v>439551</v>
      </c>
      <c r="I6" s="12">
        <v>439500.01</v>
      </c>
      <c r="J6" s="5"/>
      <c r="K6" s="5"/>
      <c r="L6" s="5"/>
      <c r="M6" s="8" t="s">
        <v>17</v>
      </c>
      <c r="N6" s="7">
        <f>IF(G6&gt;0,I6/G6,0)</f>
        <v>0.87900001999999999</v>
      </c>
      <c r="O6" s="7">
        <f>IF(H6&gt;0,I6/H6,0)</f>
        <v>0.99988399525879823</v>
      </c>
      <c r="P6" s="6">
        <f>IF(J6=0,0,L6/J6)</f>
        <v>0</v>
      </c>
      <c r="Q6" s="6">
        <f>IF(L6=0,0,L6/K6)</f>
        <v>0</v>
      </c>
    </row>
    <row r="7" spans="1:17" ht="14.45" x14ac:dyDescent="0.3">
      <c r="G7" s="13">
        <f>SUM(G4:G6)</f>
        <v>845500</v>
      </c>
      <c r="H7" s="13">
        <f>SUM(H4:H6)</f>
        <v>922551</v>
      </c>
      <c r="I7" s="13">
        <f>SUM(I4:I6)</f>
        <v>921266.09000000008</v>
      </c>
      <c r="P7" s="11">
        <f t="shared" ref="P7" si="0">IF(J7=0,0,L7/J7)</f>
        <v>0</v>
      </c>
      <c r="Q7" s="11">
        <f t="shared" ref="Q7" si="1">IF(L7=0,0,L7/K7)</f>
        <v>0</v>
      </c>
    </row>
    <row r="8" spans="1:17" ht="14.45" x14ac:dyDescent="0.3">
      <c r="A8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mel garcia peñuelas</cp:lastModifiedBy>
  <cp:lastPrinted>2026-02-11T15:04:00Z</cp:lastPrinted>
  <dcterms:created xsi:type="dcterms:W3CDTF">2023-06-21T19:35:53Z</dcterms:created>
  <dcterms:modified xsi:type="dcterms:W3CDTF">2026-02-11T15:27:54Z</dcterms:modified>
</cp:coreProperties>
</file>