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E6FC33C4-9A18-4E04-924C-F1D26C285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<sst xmlns="http://schemas.openxmlformats.org/spreadsheetml/2006/main" count="27" uniqueCount="27">
  <si>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</si>
  <si>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</si>
  <si>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</si>
  <si>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</si>
  <si>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</si>
  <si>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</si>
  <si>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</si>
  <si>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</si>
  <si>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</si>
  <si>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</si>
  <si>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</si>
  <si>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</si>
  <si>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</si>
  <si>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</si>
  <si>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</si>
  <si>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</si>
  <si>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</si>
  <si>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</si>
  <si>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</si>
  <si>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</si>
  <si>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</si>
  <si>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</si>
  <si>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</si>
  <si>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</si>
  <si>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</si>
  <si>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</si>
  <si>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Planeación de Guanajuato,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</si>
</sst>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30</xdr:row>
      <xdr:rowOff>28575</xdr:rowOff>
    </xdr:from>
    <xdr:to>
      <xdr:col>5</xdr:col>
      <xdr:colOff>373887</xdr:colOff>
      <xdr:row>34</xdr:row>
      <xdr:rowOff>52705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0D948-397B-5AB4-EF10-EFFE1B28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4762500"/>
          <a:ext cx="8251063" cy="595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485776</xdr:colOff>
      <xdr:row>29</xdr:row>
      <xdr:rowOff>114300</xdr:rowOff>
    </xdr:from>
    <xdr:to>
      <xdr:col>5</xdr:col>
      <xdr:colOff>533401</xdr:colOff>
      <xdr:row>35</xdr:row>
      <xdr:rowOff>104467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EB2B6A-D2A0-9176-F3CB-DC265D239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6" y="4705350"/>
          <a:ext cx="857250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42" sqref="F4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4295731.18</v>
      </c>
      <c r="C3" s="8">
        <f t="shared" ref="C3:F3" si="0">C4+C12</f>
        <v>33783681.189999998</v>
      </c>
      <c r="D3" s="8">
        <f t="shared" si="0"/>
        <v>33335587.73</v>
      </c>
      <c r="E3" s="8">
        <f t="shared" si="0"/>
        <v>4743824.6399999987</v>
      </c>
      <c r="F3" s="8">
        <f t="shared" si="0"/>
        <v>448093.45999999833</v>
      </c>
    </row>
    <row r="4" spans="1:6" x14ac:dyDescent="0.2">
      <c r="A4" s="5" t="s">
        <v>4</v>
      </c>
      <c r="B4" s="8">
        <f>SUM(B5:B11)</f>
        <v>3896276.08</v>
      </c>
      <c r="C4" s="8">
        <f>SUM(C5:C11)</f>
        <v>33783681.189999998</v>
      </c>
      <c r="D4" s="8">
        <f>SUM(D5:D11)</f>
        <v>33242182.199999999</v>
      </c>
      <c r="E4" s="8">
        <f>SUM(E5:E11)</f>
        <v>4437775.0699999984</v>
      </c>
      <c r="F4" s="8">
        <f>SUM(F5:F11)</f>
        <v>541498.98999999836</v>
      </c>
    </row>
    <row r="5" spans="1:6" x14ac:dyDescent="0.2">
      <c r="A5" s="6" t="s">
        <v>5</v>
      </c>
      <c r="B5" s="9">
        <v>2624815.7400000002</v>
      </c>
      <c r="C5" s="9">
        <v>11591285.699999999</v>
      </c>
      <c r="D5" s="9">
        <v>11052286.710000001</v>
      </c>
      <c r="E5" s="9">
        <f>B5+C5-D5</f>
        <v>3163814.7299999986</v>
      </c>
      <c r="F5" s="9">
        <f t="shared" ref="F5:F11" si="1">E5-B5</f>
        <v>538998.98999999836</v>
      </c>
    </row>
    <row r="6" spans="1:6" x14ac:dyDescent="0.2">
      <c r="A6" s="6" t="s">
        <v>6</v>
      </c>
      <c r="B6" s="9">
        <v>1271460.3400000001</v>
      </c>
      <c r="C6" s="9">
        <v>22172395.489999998</v>
      </c>
      <c r="D6" s="9">
        <v>22172395.489999998</v>
      </c>
      <c r="E6" s="9">
        <f t="shared" ref="E6:E11" si="2">B6+C6-D6</f>
        <v>1271460.3399999999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20000</v>
      </c>
      <c r="D7" s="9">
        <v>17500</v>
      </c>
      <c r="E7" s="9">
        <f t="shared" si="2"/>
        <v>2500</v>
      </c>
      <c r="F7" s="9">
        <f t="shared" si="1"/>
        <v>2500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399455.10000000009</v>
      </c>
      <c r="C12" s="8">
        <f>SUM(C13:C21)</f>
        <v>0</v>
      </c>
      <c r="D12" s="8">
        <f>SUM(D13:D21)</f>
        <v>93405.53</v>
      </c>
      <c r="E12" s="8">
        <f>SUM(E13:E21)</f>
        <v>306049.57000000007</v>
      </c>
      <c r="F12" s="8">
        <f>SUM(F13:F21)</f>
        <v>-93405.530000000028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1424508.09</v>
      </c>
      <c r="C16" s="9">
        <v>0</v>
      </c>
      <c r="D16" s="9">
        <v>0</v>
      </c>
      <c r="E16" s="9">
        <f t="shared" si="4"/>
        <v>1424508.09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-1051102.99</v>
      </c>
      <c r="C18" s="9">
        <v>0</v>
      </c>
      <c r="D18" s="9">
        <v>93405.53</v>
      </c>
      <c r="E18" s="9">
        <f t="shared" si="4"/>
        <v>-1144508.52</v>
      </c>
      <c r="F18" s="9">
        <f t="shared" si="3"/>
        <v>-93405.530000000028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2026-02-17T23:11:10Z</cp:lastPrinted>
  <dcterms:created xsi:type="dcterms:W3CDTF">2014-02-09T04:04:15Z</dcterms:created>
  <dcterms:modified xsi:type="dcterms:W3CDTF">2026-02-25T15:23:50Z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