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CP 2025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<sst xmlns="http://schemas.openxmlformats.org/spreadsheetml/2006/main" count="62" uniqueCount="61">
  <si>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</si>
  <si>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</si>
  <si>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</si>
  <si>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</si>
  <si>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</si>
  <si>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</si>
  <si>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</si>
  <si>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</si>
  <si>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</si>
  <si>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</si>
  <si>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</si>
  <si>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</si>
  <si>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</si>
  <si>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</si>
  <si>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</si>
  <si>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</si>
  <si>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</si>
  <si>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</si>
  <si>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</si>
  <si>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</si>
  <si>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</si>
  <si>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</si>
  <si>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</si>
  <si>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</si>
  <si>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</si>
  <si>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</si>
  <si>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</si>
  <si>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</si>
  <si>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</si>
  <si>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</si>
  <si>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</si>
  <si>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</si>
  <si>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</si>
  <si>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</si>
  <si>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</si>
  <si>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</si>
  <si>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</si>
  <si>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</si>
  <si>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</si>
  <si>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</si>
  <si>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</si>
  <si>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</si>
  <si>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</si>
  <si>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</si>
  <si>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</si>
  <si>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</si>
  <si>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</si>
  <si>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</si>
  <si>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</si>
  <si>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</si>
  <si>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</si>
  <si>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</si>
  <si>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</si>
  <si>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</si>
  <si>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</si>
  <si>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</si>
  <si>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</si>
  <si>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</si>
  <si>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</si>
  <si>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Guanajuato
Estado de Situación Financiera
Al 31 de Diciembre de 2025
(Cifras en Pesos)</t>
  </si>
  <si>
    <t>Resultado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</si>
</sst>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topLeftCell="A10" zoomScaleNormal="100" zoomScaleSheetLayoutView="100" workbookViewId="0">
      <selection activeCell="D31" sqref="D3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7" width="13.6640625" style="2" bestFit="1" customWidth="1"/>
    <col min="8" max="16384" width="12" style="2"/>
  </cols>
  <sheetData>
    <row r="1" spans="1:6" ht="45" customHeight="1" x14ac:dyDescent="0.2">
      <c r="A1" s="28" t="s">
        <v>59</v>
      </c>
      <c r="B1" s="29"/>
      <c r="C1" s="29"/>
      <c r="D1" s="29"/>
      <c r="E1" s="29"/>
      <c r="F1" s="30"/>
    </row>
    <row r="2" spans="1:6" x14ac:dyDescent="0.2">
      <c r="A2" s="5" t="s">
        <v>50</v>
      </c>
      <c r="B2" s="5">
        <v>2025</v>
      </c>
      <c r="C2" s="5">
        <v>2024</v>
      </c>
      <c r="D2" s="5" t="s">
        <v>50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159094747.68000001</v>
      </c>
      <c r="C5" s="20">
        <v>119086507.42</v>
      </c>
      <c r="D5" s="9" t="s">
        <v>36</v>
      </c>
      <c r="E5" s="20">
        <v>110098800.81999999</v>
      </c>
      <c r="F5" s="23">
        <v>95926745.459999993</v>
      </c>
    </row>
    <row r="6" spans="1:6" x14ac:dyDescent="0.2">
      <c r="A6" s="9" t="s">
        <v>23</v>
      </c>
      <c r="B6" s="20">
        <v>25530664.25</v>
      </c>
      <c r="C6" s="20">
        <v>25173957.469999999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11404896.789999999</v>
      </c>
      <c r="C7" s="20">
        <v>19408127.210000001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3998</v>
      </c>
      <c r="C9" s="20">
        <v>12824.17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698013</v>
      </c>
      <c r="F10" s="23">
        <v>3513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5955213.8300000001</v>
      </c>
      <c r="F12" s="23">
        <v>4803977.6399999997</v>
      </c>
    </row>
    <row r="13" spans="1:6" x14ac:dyDescent="0.2">
      <c r="A13" s="8" t="s">
        <v>51</v>
      </c>
      <c r="B13" s="22">
        <f>SUM(B5:B11)</f>
        <v>196034306.72</v>
      </c>
      <c r="C13" s="22">
        <f>SUM(C5:C11)</f>
        <v>163681416.26999998</v>
      </c>
      <c r="D13" s="10"/>
      <c r="E13" s="24"/>
      <c r="F13" s="25"/>
    </row>
    <row r="14" spans="1:6" x14ac:dyDescent="0.2">
      <c r="A14" s="11"/>
      <c r="B14" s="21"/>
      <c r="C14" s="21"/>
      <c r="D14" s="8" t="s">
        <v>52</v>
      </c>
      <c r="E14" s="26">
        <f>SUM(E5:E12)</f>
        <v>116752027.64999999</v>
      </c>
      <c r="F14" s="27">
        <f>SUM(F5:F12)</f>
        <v>100734236.09999999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3201128741.7600002</v>
      </c>
      <c r="C18" s="20">
        <v>416127483.35000002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210886160.88999999</v>
      </c>
      <c r="C19" s="20">
        <v>223184776.33000001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5206793.5</v>
      </c>
      <c r="C20" s="20">
        <v>5206793.5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-198492674.22999999</v>
      </c>
      <c r="C21" s="20">
        <v>-193849983.06</v>
      </c>
      <c r="D21" s="9" t="s">
        <v>53</v>
      </c>
      <c r="E21" s="20">
        <v>0</v>
      </c>
      <c r="F21" s="23">
        <v>0</v>
      </c>
    </row>
    <row r="22" spans="1:6" x14ac:dyDescent="0.2">
      <c r="A22" s="9" t="s">
        <v>34</v>
      </c>
      <c r="B22" s="20">
        <v>96610</v>
      </c>
      <c r="C22" s="20">
        <v>96610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14616191.310000001</v>
      </c>
      <c r="C24" s="20">
        <v>14616191.310000001</v>
      </c>
      <c r="D24" s="8" t="s">
        <v>54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55</v>
      </c>
      <c r="B26" s="22">
        <f>SUM(B16:B24)</f>
        <v>3233441823.23</v>
      </c>
      <c r="C26" s="22">
        <f>SUM(C16:C24)</f>
        <v>465381871.43000007</v>
      </c>
      <c r="D26" s="12" t="s">
        <v>49</v>
      </c>
      <c r="E26" s="22">
        <f>SUM(E24+E14)</f>
        <v>116752027.64999999</v>
      </c>
      <c r="F26" s="27">
        <f>SUM(F14+F24)</f>
        <v>100734236.09999999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56</v>
      </c>
      <c r="B28" s="22">
        <f>B13+B26</f>
        <v>3429476129.9499998</v>
      </c>
      <c r="C28" s="22">
        <f>C13+C26</f>
        <v>629063287.70000005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3923963.31</v>
      </c>
      <c r="F30" s="27">
        <f>SUM(F31:F33)</f>
        <v>3923963.31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3923963.31</v>
      </c>
      <c r="F32" s="23">
        <v>3923963.31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3308800138.9900002</v>
      </c>
      <c r="F35" s="27">
        <f>SUM(F36:F40)</f>
        <v>524405088.29000008</v>
      </c>
    </row>
    <row r="36" spans="1:6" x14ac:dyDescent="0.2">
      <c r="A36" s="16"/>
      <c r="B36" s="14"/>
      <c r="C36" s="15"/>
      <c r="D36" s="9" t="s">
        <v>60</v>
      </c>
      <c r="E36" s="20">
        <v>142382636.65000001</v>
      </c>
      <c r="F36" s="23">
        <v>-153061325.63999999</v>
      </c>
    </row>
    <row r="37" spans="1:6" x14ac:dyDescent="0.2">
      <c r="A37" s="16"/>
      <c r="B37" s="14"/>
      <c r="C37" s="15"/>
      <c r="D37" s="9" t="s">
        <v>14</v>
      </c>
      <c r="E37" s="20">
        <v>2819823217.1799998</v>
      </c>
      <c r="F37" s="23">
        <v>627200948.82000005</v>
      </c>
    </row>
    <row r="38" spans="1:6" x14ac:dyDescent="0.2">
      <c r="A38" s="16"/>
      <c r="B38" s="14"/>
      <c r="C38" s="15"/>
      <c r="D38" s="9" t="s">
        <v>3</v>
      </c>
      <c r="E38" s="20">
        <v>296328820.05000001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50265465.109999999</v>
      </c>
      <c r="F39" s="23">
        <v>50265465.109999999</v>
      </c>
    </row>
    <row r="40" spans="1:6" x14ac:dyDescent="0.2">
      <c r="A40" s="16"/>
      <c r="B40" s="14"/>
      <c r="C40" s="15"/>
      <c r="D40" s="9" t="s">
        <v>46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57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47</v>
      </c>
      <c r="E46" s="22">
        <f>SUM(E42+E35+E30)</f>
        <v>3312724102.3000002</v>
      </c>
      <c r="F46" s="27">
        <f>SUM(F42+F35+F30)</f>
        <v>528329051.60000008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48</v>
      </c>
      <c r="E48" s="22">
        <f>E46+E26</f>
        <v>3429476129.9500003</v>
      </c>
      <c r="F48" s="22">
        <f>F46+F26</f>
        <v>629063287.70000005</v>
      </c>
    </row>
    <row r="49" spans="1:7" x14ac:dyDescent="0.2">
      <c r="A49" s="13"/>
      <c r="B49" s="14"/>
      <c r="C49" s="14"/>
      <c r="D49" s="18"/>
      <c r="E49" s="15"/>
      <c r="F49" s="15"/>
    </row>
    <row r="50" spans="1:7" x14ac:dyDescent="0.2">
      <c r="G50" s="4"/>
    </row>
    <row r="51" spans="1:7" ht="12.75" x14ac:dyDescent="0.2">
      <c r="A51" s="19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Eve</cp:lastModifiedBy>
  <cp:lastPrinted>2018-03-04T05:00:29Z</cp:lastPrinted>
  <dcterms:created xsi:type="dcterms:W3CDTF">2012-12-11T20:26:08Z</dcterms:created>
  <dcterms:modified xsi:type="dcterms:W3CDTF">2026-02-16T18:47:17Z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