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TRABAJO 4TO TRIMESTRE\"/>
    </mc:Choice>
  </mc:AlternateContent>
  <bookViews>
    <workbookView xWindow="-105" yWindow="-105" windowWidth="23265" windowHeight="12465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<sst xmlns="http://schemas.openxmlformats.org/spreadsheetml/2006/main" count="45" uniqueCount="37">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</sst>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zoomScaleNormal="100" workbookViewId="0">
      <selection activeCell="D41" sqref="D4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5" t="s">
        <v>36</v>
      </c>
      <c r="B1" s="26"/>
      <c r="C1" s="26"/>
      <c r="D1" s="27"/>
    </row>
    <row r="2" spans="1:4" ht="11.1" customHeight="1" x14ac:dyDescent="0.2">
      <c r="A2" s="5" t="s">
        <v>20</v>
      </c>
      <c r="B2" s="18" t="s">
        <v>30</v>
      </c>
      <c r="C2" s="19" t="s">
        <v>21</v>
      </c>
      <c r="D2" s="18" t="s">
        <v>31</v>
      </c>
    </row>
    <row r="3" spans="1:4" x14ac:dyDescent="0.2">
      <c r="A3" s="4" t="s">
        <v>0</v>
      </c>
      <c r="B3" s="9">
        <f>SUM(B4:B13)</f>
        <v>967507619</v>
      </c>
      <c r="C3" s="9">
        <f t="shared" ref="C3:D3" si="0">SUM(C4:C13)</f>
        <v>1121842800.9400001</v>
      </c>
      <c r="D3" s="10">
        <f t="shared" si="0"/>
        <v>1114810428.48</v>
      </c>
    </row>
    <row r="4" spans="1:4" x14ac:dyDescent="0.2">
      <c r="A4" s="6" t="s">
        <v>1</v>
      </c>
      <c r="B4" s="11">
        <v>141058928</v>
      </c>
      <c r="C4" s="11">
        <v>143843622.72</v>
      </c>
      <c r="D4" s="12">
        <v>143843622.72</v>
      </c>
    </row>
    <row r="5" spans="1:4" x14ac:dyDescent="0.2">
      <c r="A5" s="6" t="s">
        <v>2</v>
      </c>
      <c r="B5" s="11">
        <v>0</v>
      </c>
      <c r="C5" s="11">
        <v>0</v>
      </c>
      <c r="D5" s="12">
        <v>0</v>
      </c>
    </row>
    <row r="6" spans="1:4" x14ac:dyDescent="0.2">
      <c r="A6" s="6" t="s">
        <v>3</v>
      </c>
      <c r="B6" s="11">
        <v>0</v>
      </c>
      <c r="C6" s="11">
        <v>0</v>
      </c>
      <c r="D6" s="12">
        <v>0</v>
      </c>
    </row>
    <row r="7" spans="1:4" x14ac:dyDescent="0.2">
      <c r="A7" s="6" t="s">
        <v>4</v>
      </c>
      <c r="B7" s="11">
        <v>120687489</v>
      </c>
      <c r="C7" s="11">
        <v>137377497.81999999</v>
      </c>
      <c r="D7" s="12">
        <v>133697176.23</v>
      </c>
    </row>
    <row r="8" spans="1:4" x14ac:dyDescent="0.2">
      <c r="A8" s="6" t="s">
        <v>5</v>
      </c>
      <c r="B8" s="11">
        <v>14320784</v>
      </c>
      <c r="C8" s="11">
        <v>15048108.91</v>
      </c>
      <c r="D8" s="12">
        <v>15048108.91</v>
      </c>
    </row>
    <row r="9" spans="1:4" x14ac:dyDescent="0.2">
      <c r="A9" s="6" t="s">
        <v>6</v>
      </c>
      <c r="B9" s="11">
        <v>17997518</v>
      </c>
      <c r="C9" s="11">
        <v>16393590.550000001</v>
      </c>
      <c r="D9" s="12">
        <v>16393590.550000001</v>
      </c>
    </row>
    <row r="10" spans="1:4" x14ac:dyDescent="0.2">
      <c r="A10" s="6" t="s">
        <v>7</v>
      </c>
      <c r="B10" s="11">
        <v>0</v>
      </c>
      <c r="C10" s="11">
        <v>0</v>
      </c>
      <c r="D10" s="12">
        <v>0</v>
      </c>
    </row>
    <row r="11" spans="1:4" x14ac:dyDescent="0.2">
      <c r="A11" s="6" t="s">
        <v>8</v>
      </c>
      <c r="B11" s="11">
        <v>668665830</v>
      </c>
      <c r="C11" s="11">
        <v>686698585.30999994</v>
      </c>
      <c r="D11" s="12">
        <v>686698585.30999994</v>
      </c>
    </row>
    <row r="12" spans="1:4" x14ac:dyDescent="0.2">
      <c r="A12" s="6" t="s">
        <v>9</v>
      </c>
      <c r="B12" s="11">
        <v>4777070</v>
      </c>
      <c r="C12" s="11">
        <v>122481395.63</v>
      </c>
      <c r="D12" s="12">
        <v>119129344.76000001</v>
      </c>
    </row>
    <row r="13" spans="1:4" x14ac:dyDescent="0.2">
      <c r="A13" s="6" t="s">
        <v>10</v>
      </c>
      <c r="B13" s="11">
        <v>0</v>
      </c>
      <c r="C13" s="11">
        <v>0</v>
      </c>
      <c r="D13" s="12">
        <v>0</v>
      </c>
    </row>
    <row r="14" spans="1:4" x14ac:dyDescent="0.2">
      <c r="A14" s="8" t="s">
        <v>11</v>
      </c>
      <c r="B14" s="13">
        <f>SUM(B15:B23)</f>
        <v>967507619</v>
      </c>
      <c r="C14" s="13">
        <f t="shared" ref="C14:D14" si="1">SUM(C15:C23)</f>
        <v>1099207213.3900001</v>
      </c>
      <c r="D14" s="14">
        <f t="shared" si="1"/>
        <v>1017270752.5100001</v>
      </c>
    </row>
    <row r="15" spans="1:4" x14ac:dyDescent="0.2">
      <c r="A15" s="6" t="s">
        <v>12</v>
      </c>
      <c r="B15" s="11">
        <v>565165297</v>
      </c>
      <c r="C15" s="11">
        <v>589845937.69000006</v>
      </c>
      <c r="D15" s="12">
        <v>562105353.86000001</v>
      </c>
    </row>
    <row r="16" spans="1:4" x14ac:dyDescent="0.2">
      <c r="A16" s="6" t="s">
        <v>13</v>
      </c>
      <c r="B16" s="11">
        <v>76732423.409999996</v>
      </c>
      <c r="C16" s="11">
        <v>84396490.099999994</v>
      </c>
      <c r="D16" s="12">
        <v>77688422.829999998</v>
      </c>
    </row>
    <row r="17" spans="1:4" x14ac:dyDescent="0.2">
      <c r="A17" s="6" t="s">
        <v>14</v>
      </c>
      <c r="B17" s="11">
        <v>148231354.84</v>
      </c>
      <c r="C17" s="11">
        <v>160226814.33000001</v>
      </c>
      <c r="D17" s="12">
        <v>149718831.69</v>
      </c>
    </row>
    <row r="18" spans="1:4" x14ac:dyDescent="0.2">
      <c r="A18" s="6" t="s">
        <v>9</v>
      </c>
      <c r="B18" s="11">
        <v>89075735.75</v>
      </c>
      <c r="C18" s="11">
        <v>101670850.97</v>
      </c>
      <c r="D18" s="12">
        <v>90303228.069999993</v>
      </c>
    </row>
    <row r="19" spans="1:4" x14ac:dyDescent="0.2">
      <c r="A19" s="6" t="s">
        <v>15</v>
      </c>
      <c r="B19" s="11">
        <v>0</v>
      </c>
      <c r="C19" s="11">
        <v>1244093.5900000001</v>
      </c>
      <c r="D19" s="12">
        <v>556374.31999999995</v>
      </c>
    </row>
    <row r="20" spans="1:4" x14ac:dyDescent="0.2">
      <c r="A20" s="6" t="s">
        <v>16</v>
      </c>
      <c r="B20" s="11">
        <v>71752808</v>
      </c>
      <c r="C20" s="11">
        <v>143344092.25999999</v>
      </c>
      <c r="D20" s="12">
        <v>120033290.75</v>
      </c>
    </row>
    <row r="21" spans="1:4" x14ac:dyDescent="0.2">
      <c r="A21" s="6" t="s">
        <v>17</v>
      </c>
      <c r="B21" s="11">
        <v>1800000</v>
      </c>
      <c r="C21" s="11">
        <v>0</v>
      </c>
      <c r="D21" s="12">
        <v>0</v>
      </c>
    </row>
    <row r="22" spans="1:4" x14ac:dyDescent="0.2">
      <c r="A22" s="6" t="s">
        <v>18</v>
      </c>
      <c r="B22" s="11">
        <v>14750000</v>
      </c>
      <c r="C22" s="11">
        <v>18478934.449999999</v>
      </c>
      <c r="D22" s="12">
        <v>16865250.989999998</v>
      </c>
    </row>
    <row r="23" spans="1:4" x14ac:dyDescent="0.2">
      <c r="A23" s="6" t="s">
        <v>19</v>
      </c>
      <c r="B23" s="11">
        <v>0</v>
      </c>
      <c r="C23" s="11">
        <v>0</v>
      </c>
      <c r="D23" s="12">
        <v>0</v>
      </c>
    </row>
    <row r="24" spans="1:4" x14ac:dyDescent="0.2">
      <c r="A24" s="3" t="s">
        <v>29</v>
      </c>
      <c r="B24" s="15">
        <f>B3-B14</f>
        <v>0</v>
      </c>
      <c r="C24" s="15">
        <f>C3-C14</f>
        <v>22635587.549999952</v>
      </c>
      <c r="D24" s="16">
        <f>D3-D14</f>
        <v>97539675.969999909</v>
      </c>
    </row>
    <row r="25" spans="1:4" x14ac:dyDescent="0.2">
      <c r="B25" s="17"/>
      <c r="C25" s="17"/>
      <c r="D25" s="17"/>
    </row>
    <row r="26" spans="1:4" ht="11.1" customHeight="1" x14ac:dyDescent="0.2">
      <c r="A26" s="5" t="s">
        <v>20</v>
      </c>
      <c r="B26" s="18" t="s">
        <v>30</v>
      </c>
      <c r="C26" s="19" t="s">
        <v>21</v>
      </c>
      <c r="D26" s="18" t="s">
        <v>31</v>
      </c>
    </row>
    <row r="27" spans="1:4" x14ac:dyDescent="0.2">
      <c r="A27" s="4" t="s">
        <v>23</v>
      </c>
      <c r="B27" s="20">
        <f>SUM(B28:B34)</f>
        <v>0</v>
      </c>
      <c r="C27" s="20">
        <f>SUM(C28:C34)</f>
        <v>20638303.23</v>
      </c>
      <c r="D27" s="21">
        <f>SUM(D28:D34)</f>
        <v>71431249.409999996</v>
      </c>
    </row>
    <row r="28" spans="1:4" x14ac:dyDescent="0.2">
      <c r="A28" s="6" t="s">
        <v>24</v>
      </c>
      <c r="B28" s="17">
        <v>0</v>
      </c>
      <c r="C28" s="17">
        <v>9611206.7200000007</v>
      </c>
      <c r="D28" s="22">
        <v>27474733.41</v>
      </c>
    </row>
    <row r="29" spans="1:4" x14ac:dyDescent="0.2">
      <c r="A29" s="6" t="s">
        <v>32</v>
      </c>
      <c r="B29" s="17">
        <v>0</v>
      </c>
      <c r="C29" s="17">
        <v>0</v>
      </c>
      <c r="D29" s="22">
        <v>0</v>
      </c>
    </row>
    <row r="30" spans="1:4" x14ac:dyDescent="0.2">
      <c r="A30" s="6" t="s">
        <v>25</v>
      </c>
      <c r="B30" s="17">
        <v>0</v>
      </c>
      <c r="C30" s="17">
        <v>0</v>
      </c>
      <c r="D30" s="22">
        <v>0</v>
      </c>
    </row>
    <row r="31" spans="1:4" x14ac:dyDescent="0.2">
      <c r="A31" s="6" t="s">
        <v>26</v>
      </c>
      <c r="B31" s="17">
        <v>0</v>
      </c>
      <c r="C31" s="17">
        <v>0</v>
      </c>
      <c r="D31" s="22">
        <v>0</v>
      </c>
    </row>
    <row r="32" spans="1:4" x14ac:dyDescent="0.2">
      <c r="A32" s="6" t="s">
        <v>33</v>
      </c>
      <c r="B32" s="17">
        <v>0</v>
      </c>
      <c r="C32" s="17">
        <v>10892787.810000001</v>
      </c>
      <c r="D32" s="22">
        <v>29447729.039999999</v>
      </c>
    </row>
    <row r="33" spans="1:4" x14ac:dyDescent="0.2">
      <c r="A33" s="6" t="s">
        <v>27</v>
      </c>
      <c r="B33" s="17">
        <v>0</v>
      </c>
      <c r="C33" s="17">
        <v>134250.34</v>
      </c>
      <c r="D33" s="22">
        <v>12008123.970000001</v>
      </c>
    </row>
    <row r="34" spans="1:4" x14ac:dyDescent="0.2">
      <c r="A34" s="6" t="s">
        <v>34</v>
      </c>
      <c r="B34" s="17">
        <v>0</v>
      </c>
      <c r="C34" s="17">
        <v>58.36</v>
      </c>
      <c r="D34" s="22">
        <v>2500662.9900000002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1997284.32</v>
      </c>
      <c r="D35" s="24">
        <f>SUM(D36:D38)</f>
        <v>26108426.559999999</v>
      </c>
    </row>
    <row r="36" spans="1:4" x14ac:dyDescent="0.2">
      <c r="A36" s="6" t="s">
        <v>33</v>
      </c>
      <c r="B36" s="17">
        <v>0</v>
      </c>
      <c r="C36" s="17">
        <v>1607183.57</v>
      </c>
      <c r="D36" s="22">
        <v>20439480.059999999</v>
      </c>
    </row>
    <row r="37" spans="1:4" x14ac:dyDescent="0.2">
      <c r="A37" s="7" t="s">
        <v>27</v>
      </c>
      <c r="B37" s="17">
        <v>0</v>
      </c>
      <c r="C37" s="17">
        <v>390100.75</v>
      </c>
      <c r="D37" s="22">
        <v>5668946.5</v>
      </c>
    </row>
    <row r="38" spans="1:4" x14ac:dyDescent="0.2">
      <c r="A38" s="7" t="s">
        <v>35</v>
      </c>
      <c r="B38" s="17">
        <v>0</v>
      </c>
      <c r="C38" s="17">
        <v>0</v>
      </c>
      <c r="D38" s="22">
        <v>0</v>
      </c>
    </row>
    <row r="39" spans="1:4" x14ac:dyDescent="0.2">
      <c r="A39" s="3" t="s">
        <v>29</v>
      </c>
      <c r="B39" s="15">
        <f>B27+B35</f>
        <v>0</v>
      </c>
      <c r="C39" s="15">
        <f>C27+C35</f>
        <v>22635587.550000001</v>
      </c>
      <c r="D39" s="16">
        <f>D27+D35</f>
        <v>97539675.969999999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2018-07-16T14:09:31Z</cp:lastPrinted>
  <dcterms:created xsi:type="dcterms:W3CDTF">2017-12-20T04:54:53Z</dcterms:created>
  <dcterms:modified xsi:type="dcterms:W3CDTF">2026-01-27T17:21:19Z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