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4TO TRIMESTRE\"/>
    </mc:Choice>
  </mc:AlternateContent>
  <bookViews>
    <workbookView xWindow="-105" yWindow="-105" windowWidth="19425" windowHeight="10305"/>
  </bookViews>
  <sheets>
    <sheet name="GCP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<sst xmlns="http://schemas.openxmlformats.org/spreadsheetml/2006/main" count="41" uniqueCount="41">
  <si>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</si>
  <si>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</si>
  <si>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</si>
  <si>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</si>
  <si>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</si>
  <si>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</si>
  <si>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</si>
  <si>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</si>
  <si>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</si>
  <si>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</si>
  <si>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</si>
  <si>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</si>
  <si>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</si>
  <si>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</si>
  <si>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</si>
  <si>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</si>
  <si>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</si>
  <si>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</si>
  <si>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</si>
  <si>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</si>
  <si>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</si>
  <si>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</si>
  <si>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</si>
  <si>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</si>
  <si>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</si>
  <si>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</si>
  <si>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</si>
  <si>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</si>
  <si>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</si>
  <si>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</si>
  <si>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</si>
  <si>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</si>
  <si>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</si>
  <si>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</si>
  <si>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</si>
  <si>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</si>
  <si>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</si>
  <si>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</si>
  <si>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</si>
  <si>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</si>
  <si>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Guanajuato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</si>
</sst>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tabSelected="1" zoomScaleNormal="100" zoomScaleSheetLayoutView="90" workbookViewId="0">
      <selection activeCell="E29" sqref="E29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8.28515625" style="1" customWidth="1"/>
    <col min="5" max="5" width="21.28515625" style="2" customWidth="1"/>
    <col min="6" max="6" width="18.5703125" style="2" customWidth="1"/>
    <col min="7" max="7" width="15.5703125" style="2" customWidth="1"/>
    <col min="8" max="16384" width="11.42578125" style="1"/>
  </cols>
  <sheetData>
    <row r="1" spans="1:7" ht="50.1" customHeight="1" x14ac:dyDescent="0.2">
      <c r="A1" s="18" t="s">
        <v>40</v>
      </c>
      <c r="B1" s="18"/>
      <c r="C1" s="18"/>
      <c r="D1" s="18"/>
      <c r="E1" s="18"/>
      <c r="F1" s="18"/>
      <c r="G1" s="21"/>
    </row>
    <row r="2" spans="1:7" ht="15" customHeight="1" x14ac:dyDescent="0.2">
      <c r="A2" s="22" t="s">
        <v>36</v>
      </c>
      <c r="B2" s="18" t="s">
        <v>31</v>
      </c>
      <c r="C2" s="18"/>
      <c r="D2" s="18"/>
      <c r="E2" s="18"/>
      <c r="F2" s="18"/>
      <c r="G2" s="19" t="s">
        <v>30</v>
      </c>
    </row>
    <row r="3" spans="1:7" ht="24.95" customHeight="1" x14ac:dyDescent="0.2">
      <c r="A3" s="23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0"/>
    </row>
    <row r="4" spans="1:7" x14ac:dyDescent="0.2">
      <c r="A4" s="11"/>
      <c r="B4" s="12"/>
      <c r="C4" s="12"/>
      <c r="D4" s="12"/>
      <c r="E4" s="12"/>
      <c r="F4" s="12"/>
      <c r="G4" s="12"/>
    </row>
    <row r="5" spans="1:7" x14ac:dyDescent="0.2">
      <c r="A5" s="6" t="s">
        <v>25</v>
      </c>
      <c r="B5" s="14">
        <f>+B6+B9+B18+B22+B25+B30</f>
        <v>967507619</v>
      </c>
      <c r="C5" s="14">
        <f t="shared" ref="C5:G5" si="0">+C6+C9+C18+C22+C25+C30</f>
        <v>154700646.53</v>
      </c>
      <c r="D5" s="14">
        <f t="shared" si="0"/>
        <v>1122208265.53</v>
      </c>
      <c r="E5" s="14">
        <f t="shared" si="0"/>
        <v>1099207213.3900001</v>
      </c>
      <c r="F5" s="14">
        <f t="shared" si="0"/>
        <v>1017270752.51</v>
      </c>
      <c r="G5" s="14">
        <f t="shared" si="0"/>
        <v>23001052.139999941</v>
      </c>
    </row>
    <row r="6" spans="1:7" x14ac:dyDescent="0.2">
      <c r="A6" s="7" t="s">
        <v>0</v>
      </c>
      <c r="B6" s="15">
        <f>SUM(B7:B8)</f>
        <v>0</v>
      </c>
      <c r="C6" s="15">
        <f>SUM(C7:C8)</f>
        <v>0</v>
      </c>
      <c r="D6" s="15">
        <f t="shared" ref="D6:G6" si="1">SUM(D7:D8)</f>
        <v>0</v>
      </c>
      <c r="E6" s="15">
        <f t="shared" si="1"/>
        <v>0</v>
      </c>
      <c r="F6" s="15">
        <f t="shared" si="1"/>
        <v>0</v>
      </c>
      <c r="G6" s="15">
        <f t="shared" si="1"/>
        <v>0</v>
      </c>
    </row>
    <row r="7" spans="1:7" x14ac:dyDescent="0.2">
      <c r="A7" s="8" t="s">
        <v>1</v>
      </c>
      <c r="B7" s="16">
        <v>0</v>
      </c>
      <c r="C7" s="16">
        <v>0</v>
      </c>
      <c r="D7" s="16">
        <f>B7+C7</f>
        <v>0</v>
      </c>
      <c r="E7" s="16">
        <v>0</v>
      </c>
      <c r="F7" s="16">
        <v>0</v>
      </c>
      <c r="G7" s="16">
        <f>D7-E7</f>
        <v>0</v>
      </c>
    </row>
    <row r="8" spans="1:7" x14ac:dyDescent="0.2">
      <c r="A8" s="8" t="s">
        <v>2</v>
      </c>
      <c r="B8" s="16">
        <v>0</v>
      </c>
      <c r="C8" s="16">
        <v>0</v>
      </c>
      <c r="D8" s="16">
        <f>B8+C8</f>
        <v>0</v>
      </c>
      <c r="E8" s="16">
        <v>0</v>
      </c>
      <c r="F8" s="16">
        <v>0</v>
      </c>
      <c r="G8" s="16">
        <f>D8-E8</f>
        <v>0</v>
      </c>
    </row>
    <row r="9" spans="1:7" x14ac:dyDescent="0.2">
      <c r="A9" s="7" t="s">
        <v>3</v>
      </c>
      <c r="B9" s="15">
        <f>SUM(B10:B17)</f>
        <v>792532145.25</v>
      </c>
      <c r="C9" s="15">
        <f>SUM(C10:C17)</f>
        <v>91086012.780000001</v>
      </c>
      <c r="D9" s="15">
        <f t="shared" ref="D9:G9" si="2">SUM(D10:D17)</f>
        <v>883618158.02999997</v>
      </c>
      <c r="E9" s="15">
        <f t="shared" si="2"/>
        <v>863393624.95000005</v>
      </c>
      <c r="F9" s="15">
        <f t="shared" si="2"/>
        <v>799545194.70000005</v>
      </c>
      <c r="G9" s="15">
        <f t="shared" si="2"/>
        <v>20224533.079999942</v>
      </c>
    </row>
    <row r="10" spans="1:7" x14ac:dyDescent="0.2">
      <c r="A10" s="8" t="s">
        <v>4</v>
      </c>
      <c r="B10" s="16">
        <v>618229027.25</v>
      </c>
      <c r="C10" s="16">
        <v>11004623.810000001</v>
      </c>
      <c r="D10" s="16">
        <f t="shared" ref="D10:D17" si="3">B10+C10</f>
        <v>629233651.05999994</v>
      </c>
      <c r="E10" s="16">
        <v>620692579.48000002</v>
      </c>
      <c r="F10" s="16">
        <v>581494711.58000004</v>
      </c>
      <c r="G10" s="16">
        <f t="shared" ref="G10:G17" si="4">D10-E10</f>
        <v>8541071.5799999237</v>
      </c>
    </row>
    <row r="11" spans="1:7" x14ac:dyDescent="0.2">
      <c r="A11" s="8" t="s">
        <v>5</v>
      </c>
      <c r="B11" s="16">
        <v>0</v>
      </c>
      <c r="C11" s="16">
        <v>0</v>
      </c>
      <c r="D11" s="16">
        <f t="shared" si="3"/>
        <v>0</v>
      </c>
      <c r="E11" s="16">
        <v>0</v>
      </c>
      <c r="F11" s="16">
        <v>0</v>
      </c>
      <c r="G11" s="16">
        <f t="shared" si="4"/>
        <v>0</v>
      </c>
    </row>
    <row r="12" spans="1:7" x14ac:dyDescent="0.2">
      <c r="A12" s="8" t="s">
        <v>6</v>
      </c>
      <c r="B12" s="16">
        <v>10715168</v>
      </c>
      <c r="C12" s="16">
        <v>-2312190.41</v>
      </c>
      <c r="D12" s="16">
        <f t="shared" si="3"/>
        <v>8402977.5899999999</v>
      </c>
      <c r="E12" s="16">
        <v>8247618.21</v>
      </c>
      <c r="F12" s="16">
        <v>8082029.1699999999</v>
      </c>
      <c r="G12" s="16">
        <f t="shared" si="4"/>
        <v>155359.37999999989</v>
      </c>
    </row>
    <row r="13" spans="1:7" x14ac:dyDescent="0.2">
      <c r="A13" s="8" t="s">
        <v>7</v>
      </c>
      <c r="B13" s="16">
        <v>0</v>
      </c>
      <c r="C13" s="16">
        <v>0</v>
      </c>
      <c r="D13" s="16">
        <f t="shared" si="3"/>
        <v>0</v>
      </c>
      <c r="E13" s="16">
        <v>0</v>
      </c>
      <c r="F13" s="16">
        <v>0</v>
      </c>
      <c r="G13" s="16">
        <f t="shared" si="4"/>
        <v>0</v>
      </c>
    </row>
    <row r="14" spans="1:7" x14ac:dyDescent="0.2">
      <c r="A14" s="8" t="s">
        <v>8</v>
      </c>
      <c r="B14" s="16">
        <v>0</v>
      </c>
      <c r="C14" s="16">
        <v>0</v>
      </c>
      <c r="D14" s="16">
        <f t="shared" si="3"/>
        <v>0</v>
      </c>
      <c r="E14" s="16">
        <v>0</v>
      </c>
      <c r="F14" s="16">
        <v>0</v>
      </c>
      <c r="G14" s="16">
        <f t="shared" si="4"/>
        <v>0</v>
      </c>
    </row>
    <row r="15" spans="1:7" x14ac:dyDescent="0.2">
      <c r="A15" s="8" t="s">
        <v>9</v>
      </c>
      <c r="B15" s="16">
        <v>0</v>
      </c>
      <c r="C15" s="16">
        <v>0</v>
      </c>
      <c r="D15" s="16">
        <f t="shared" si="3"/>
        <v>0</v>
      </c>
      <c r="E15" s="16">
        <v>0</v>
      </c>
      <c r="F15" s="16">
        <v>0</v>
      </c>
      <c r="G15" s="16">
        <f t="shared" si="4"/>
        <v>0</v>
      </c>
    </row>
    <row r="16" spans="1:7" x14ac:dyDescent="0.2">
      <c r="A16" s="8" t="s">
        <v>10</v>
      </c>
      <c r="B16" s="16">
        <v>41588058</v>
      </c>
      <c r="C16" s="16">
        <v>-4381914.8</v>
      </c>
      <c r="D16" s="16">
        <f t="shared" si="3"/>
        <v>37206143.200000003</v>
      </c>
      <c r="E16" s="16">
        <v>36534981.689999998</v>
      </c>
      <c r="F16" s="16">
        <v>35880532.100000001</v>
      </c>
      <c r="G16" s="16">
        <f t="shared" si="4"/>
        <v>671161.51000000536</v>
      </c>
    </row>
    <row r="17" spans="1:7" x14ac:dyDescent="0.2">
      <c r="A17" s="8" t="s">
        <v>11</v>
      </c>
      <c r="B17" s="16">
        <v>121999892</v>
      </c>
      <c r="C17" s="16">
        <v>86775494.180000007</v>
      </c>
      <c r="D17" s="16">
        <f t="shared" si="3"/>
        <v>208775386.18000001</v>
      </c>
      <c r="E17" s="16">
        <v>197918445.56999999</v>
      </c>
      <c r="F17" s="16">
        <v>174087921.84999999</v>
      </c>
      <c r="G17" s="16">
        <f t="shared" si="4"/>
        <v>10856940.610000014</v>
      </c>
    </row>
    <row r="18" spans="1:7" x14ac:dyDescent="0.2">
      <c r="A18" s="7" t="s">
        <v>12</v>
      </c>
      <c r="B18" s="15">
        <f>SUM(B19:B21)</f>
        <v>174975473.75</v>
      </c>
      <c r="C18" s="15">
        <f>SUM(C19:C21)</f>
        <v>63614633.75</v>
      </c>
      <c r="D18" s="15">
        <f t="shared" ref="D18:G18" si="5">SUM(D19:D21)</f>
        <v>238590107.5</v>
      </c>
      <c r="E18" s="15">
        <f t="shared" si="5"/>
        <v>235813588.44</v>
      </c>
      <c r="F18" s="15">
        <f t="shared" si="5"/>
        <v>217725557.81</v>
      </c>
      <c r="G18" s="15">
        <f t="shared" si="5"/>
        <v>2776519.0599999987</v>
      </c>
    </row>
    <row r="19" spans="1:7" x14ac:dyDescent="0.2">
      <c r="A19" s="8" t="s">
        <v>13</v>
      </c>
      <c r="B19" s="16">
        <v>163229267.75</v>
      </c>
      <c r="C19" s="16">
        <v>64078564.369999997</v>
      </c>
      <c r="D19" s="16">
        <f t="shared" ref="D19:D21" si="6">B19+C19</f>
        <v>227307832.12</v>
      </c>
      <c r="E19" s="16">
        <v>224797825.93000001</v>
      </c>
      <c r="F19" s="16">
        <v>207097285.78999999</v>
      </c>
      <c r="G19" s="16">
        <f t="shared" ref="G19:G21" si="7">D19-E19</f>
        <v>2510006.1899999976</v>
      </c>
    </row>
    <row r="20" spans="1:7" x14ac:dyDescent="0.2">
      <c r="A20" s="8" t="s">
        <v>14</v>
      </c>
      <c r="B20" s="16">
        <v>11746206</v>
      </c>
      <c r="C20" s="16">
        <v>-463930.62</v>
      </c>
      <c r="D20" s="16">
        <f t="shared" si="6"/>
        <v>11282275.380000001</v>
      </c>
      <c r="E20" s="16">
        <v>11015762.51</v>
      </c>
      <c r="F20" s="16">
        <v>10628272.02</v>
      </c>
      <c r="G20" s="16">
        <f t="shared" si="7"/>
        <v>266512.87000000104</v>
      </c>
    </row>
    <row r="21" spans="1:7" x14ac:dyDescent="0.2">
      <c r="A21" s="8" t="s">
        <v>15</v>
      </c>
      <c r="B21" s="16">
        <v>0</v>
      </c>
      <c r="C21" s="16">
        <v>0</v>
      </c>
      <c r="D21" s="16">
        <f t="shared" si="6"/>
        <v>0</v>
      </c>
      <c r="E21" s="16">
        <v>0</v>
      </c>
      <c r="F21" s="16">
        <v>0</v>
      </c>
      <c r="G21" s="16">
        <f t="shared" si="7"/>
        <v>0</v>
      </c>
    </row>
    <row r="22" spans="1:7" x14ac:dyDescent="0.2">
      <c r="A22" s="7" t="s">
        <v>16</v>
      </c>
      <c r="B22" s="15">
        <f>SUM(B23:B24)</f>
        <v>0</v>
      </c>
      <c r="C22" s="15">
        <f>SUM(C23:C24)</f>
        <v>0</v>
      </c>
      <c r="D22" s="15">
        <f t="shared" ref="D22:G22" si="8">SUM(D23:D24)</f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</row>
    <row r="23" spans="1:7" x14ac:dyDescent="0.2">
      <c r="A23" s="8" t="s">
        <v>17</v>
      </c>
      <c r="B23" s="16">
        <v>0</v>
      </c>
      <c r="C23" s="16">
        <v>0</v>
      </c>
      <c r="D23" s="16">
        <f t="shared" ref="D23:D24" si="9">B23+C23</f>
        <v>0</v>
      </c>
      <c r="E23" s="16">
        <v>0</v>
      </c>
      <c r="F23" s="16">
        <v>0</v>
      </c>
      <c r="G23" s="16">
        <f t="shared" ref="G23:G24" si="10">D23-E23</f>
        <v>0</v>
      </c>
    </row>
    <row r="24" spans="1:7" x14ac:dyDescent="0.2">
      <c r="A24" s="8" t="s">
        <v>18</v>
      </c>
      <c r="B24" s="16">
        <v>0</v>
      </c>
      <c r="C24" s="16">
        <v>0</v>
      </c>
      <c r="D24" s="16">
        <f t="shared" si="9"/>
        <v>0</v>
      </c>
      <c r="E24" s="16">
        <v>0</v>
      </c>
      <c r="F24" s="16">
        <v>0</v>
      </c>
      <c r="G24" s="16">
        <f t="shared" si="10"/>
        <v>0</v>
      </c>
    </row>
    <row r="25" spans="1:7" x14ac:dyDescent="0.2">
      <c r="A25" s="7" t="s">
        <v>19</v>
      </c>
      <c r="B25" s="15">
        <f>SUM(B26:B29)</f>
        <v>0</v>
      </c>
      <c r="C25" s="15">
        <f>SUM(C26:C29)</f>
        <v>0</v>
      </c>
      <c r="D25" s="15">
        <f t="shared" ref="D25:G25" si="11">SUM(D26:D29)</f>
        <v>0</v>
      </c>
      <c r="E25" s="15">
        <f t="shared" si="11"/>
        <v>0</v>
      </c>
      <c r="F25" s="15">
        <f t="shared" si="11"/>
        <v>0</v>
      </c>
      <c r="G25" s="15">
        <f t="shared" si="11"/>
        <v>0</v>
      </c>
    </row>
    <row r="26" spans="1:7" x14ac:dyDescent="0.2">
      <c r="A26" s="8" t="s">
        <v>20</v>
      </c>
      <c r="B26" s="16">
        <v>0</v>
      </c>
      <c r="C26" s="16">
        <v>0</v>
      </c>
      <c r="D26" s="16">
        <f t="shared" ref="D26:D29" si="12">B26+C26</f>
        <v>0</v>
      </c>
      <c r="E26" s="16">
        <v>0</v>
      </c>
      <c r="F26" s="16">
        <v>0</v>
      </c>
      <c r="G26" s="16">
        <f t="shared" ref="G26:G29" si="13">D26-E26</f>
        <v>0</v>
      </c>
    </row>
    <row r="27" spans="1:7" x14ac:dyDescent="0.2">
      <c r="A27" s="8" t="s">
        <v>21</v>
      </c>
      <c r="B27" s="16">
        <v>0</v>
      </c>
      <c r="C27" s="16">
        <v>0</v>
      </c>
      <c r="D27" s="16">
        <f t="shared" si="12"/>
        <v>0</v>
      </c>
      <c r="E27" s="16">
        <v>0</v>
      </c>
      <c r="F27" s="16">
        <v>0</v>
      </c>
      <c r="G27" s="16">
        <f t="shared" si="13"/>
        <v>0</v>
      </c>
    </row>
    <row r="28" spans="1:7" x14ac:dyDescent="0.2">
      <c r="A28" s="8" t="s">
        <v>22</v>
      </c>
      <c r="B28" s="16">
        <v>0</v>
      </c>
      <c r="C28" s="16">
        <v>0</v>
      </c>
      <c r="D28" s="16">
        <f t="shared" si="12"/>
        <v>0</v>
      </c>
      <c r="E28" s="16">
        <v>0</v>
      </c>
      <c r="F28" s="16">
        <v>0</v>
      </c>
      <c r="G28" s="16">
        <f t="shared" si="13"/>
        <v>0</v>
      </c>
    </row>
    <row r="29" spans="1:7" x14ac:dyDescent="0.2">
      <c r="A29" s="8" t="s">
        <v>23</v>
      </c>
      <c r="B29" s="16">
        <v>0</v>
      </c>
      <c r="C29" s="16">
        <v>0</v>
      </c>
      <c r="D29" s="16">
        <f t="shared" si="12"/>
        <v>0</v>
      </c>
      <c r="E29" s="16">
        <v>0</v>
      </c>
      <c r="F29" s="16">
        <v>0</v>
      </c>
      <c r="G29" s="16">
        <f t="shared" si="13"/>
        <v>0</v>
      </c>
    </row>
    <row r="30" spans="1:7" x14ac:dyDescent="0.2">
      <c r="A30" s="7" t="s">
        <v>33</v>
      </c>
      <c r="B30" s="15">
        <f>SUM(B31)</f>
        <v>0</v>
      </c>
      <c r="C30" s="15">
        <f t="shared" ref="C30:G30" si="14">SUM(C31)</f>
        <v>0</v>
      </c>
      <c r="D30" s="15">
        <f t="shared" si="14"/>
        <v>0</v>
      </c>
      <c r="E30" s="15">
        <f t="shared" si="14"/>
        <v>0</v>
      </c>
      <c r="F30" s="15">
        <f t="shared" si="14"/>
        <v>0</v>
      </c>
      <c r="G30" s="15">
        <f t="shared" si="14"/>
        <v>0</v>
      </c>
    </row>
    <row r="31" spans="1:7" x14ac:dyDescent="0.2">
      <c r="A31" s="8" t="s">
        <v>24</v>
      </c>
      <c r="B31" s="16">
        <v>0</v>
      </c>
      <c r="C31" s="16">
        <v>0</v>
      </c>
      <c r="D31" s="16">
        <f t="shared" ref="D31:D34" si="15">B31+C31</f>
        <v>0</v>
      </c>
      <c r="E31" s="16">
        <v>0</v>
      </c>
      <c r="F31" s="16">
        <v>0</v>
      </c>
      <c r="G31" s="16">
        <f t="shared" ref="G31:G34" si="16">D31-E31</f>
        <v>0</v>
      </c>
    </row>
    <row r="32" spans="1:7" x14ac:dyDescent="0.2">
      <c r="A32" s="9" t="s">
        <v>38</v>
      </c>
      <c r="B32" s="15">
        <v>0</v>
      </c>
      <c r="C32" s="15">
        <v>0</v>
      </c>
      <c r="D32" s="15">
        <f t="shared" si="15"/>
        <v>0</v>
      </c>
      <c r="E32" s="15">
        <v>0</v>
      </c>
      <c r="F32" s="15">
        <v>0</v>
      </c>
      <c r="G32" s="15">
        <f t="shared" si="16"/>
        <v>0</v>
      </c>
    </row>
    <row r="33" spans="1:7" x14ac:dyDescent="0.2">
      <c r="A33" s="9" t="s">
        <v>37</v>
      </c>
      <c r="B33" s="15">
        <v>0</v>
      </c>
      <c r="C33" s="15">
        <v>0</v>
      </c>
      <c r="D33" s="15">
        <f t="shared" si="15"/>
        <v>0</v>
      </c>
      <c r="E33" s="15">
        <v>0</v>
      </c>
      <c r="F33" s="15">
        <v>0</v>
      </c>
      <c r="G33" s="15">
        <f t="shared" si="16"/>
        <v>0</v>
      </c>
    </row>
    <row r="34" spans="1:7" x14ac:dyDescent="0.2">
      <c r="A34" s="9" t="s">
        <v>39</v>
      </c>
      <c r="B34" s="15">
        <v>0</v>
      </c>
      <c r="C34" s="15">
        <v>0</v>
      </c>
      <c r="D34" s="15">
        <f t="shared" si="15"/>
        <v>0</v>
      </c>
      <c r="E34" s="15">
        <v>0</v>
      </c>
      <c r="F34" s="15">
        <v>0</v>
      </c>
      <c r="G34" s="15">
        <f t="shared" si="16"/>
        <v>0</v>
      </c>
    </row>
    <row r="35" spans="1:7" x14ac:dyDescent="0.2">
      <c r="A35" s="9"/>
      <c r="B35" s="15"/>
      <c r="C35" s="15"/>
      <c r="D35" s="15"/>
      <c r="E35" s="15"/>
      <c r="F35" s="15"/>
      <c r="G35" s="15"/>
    </row>
    <row r="36" spans="1:7" ht="13.5" customHeight="1" x14ac:dyDescent="0.2">
      <c r="A36" s="13" t="s">
        <v>35</v>
      </c>
      <c r="B36" s="17">
        <f t="shared" ref="B36:G36" si="17">+B5+B32+B33+B34</f>
        <v>967507619</v>
      </c>
      <c r="C36" s="17">
        <f t="shared" si="17"/>
        <v>154700646.53</v>
      </c>
      <c r="D36" s="17">
        <f t="shared" si="17"/>
        <v>1122208265.53</v>
      </c>
      <c r="E36" s="17">
        <f t="shared" si="17"/>
        <v>1099207213.3900001</v>
      </c>
      <c r="F36" s="17">
        <f t="shared" si="17"/>
        <v>1017270752.51</v>
      </c>
      <c r="G36" s="17">
        <f t="shared" si="17"/>
        <v>23001052.139999941</v>
      </c>
    </row>
    <row r="38" spans="1:7" x14ac:dyDescent="0.2">
      <c r="A38" s="10" t="s">
        <v>34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2017-03-30T22:19:49Z</cp:lastPrinted>
  <dcterms:created xsi:type="dcterms:W3CDTF">2012-12-11T21:13:37Z</dcterms:created>
  <dcterms:modified xsi:type="dcterms:W3CDTF">2026-01-27T17:21:38Z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