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3.1.1.2.0 Entidades Paraestatales y Fideicomisos No Empresariales y No Financieros\"/>
    </mc:Choice>
  </mc:AlternateContent>
  <bookViews>
    <workbookView xWindow="0" yWindow="0" windowWidth="23040" windowHeight="8835"/>
  </bookViews>
  <sheets>
    <sheet name="ACT" sheetId="1" r:id="rId1"/>
  </sheets>
  <definedNames>
    <definedName name="_xlnm._FilterDatabase" localSheetId="0" hidden="1">ACT!#REF!</definedName>
    <definedName name="_xlnm.Print_Area" localSheetId="0">ACT!$A$1:$C$71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C62" i="1"/>
  <c r="C56" i="1"/>
  <c r="C49" i="1"/>
  <c r="C44" i="1"/>
  <c r="C33" i="1"/>
  <c r="C28" i="1"/>
  <c r="C18" i="1"/>
  <c r="C14" i="1"/>
  <c r="C5" i="1"/>
  <c r="C25" i="1" l="1"/>
  <c r="C65" i="1"/>
  <c r="B56" i="1"/>
  <c r="B49" i="1"/>
  <c r="B44" i="1"/>
  <c r="B33" i="1"/>
  <c r="B28" i="1"/>
  <c r="B18" i="1"/>
  <c r="B14" i="1"/>
  <c r="B5" i="1"/>
  <c r="C67" i="1" l="1"/>
  <c r="B65" i="1"/>
  <c r="B25" i="1"/>
  <c r="B67" i="1" l="1"/>
</calcChain>
</file>

<file path=xl/sharedStrings.xml><?xml version="1.0" encoding="utf-8"?>
<sst xmlns="http://schemas.openxmlformats.org/spreadsheetml/2006/main" count="57" uniqueCount="57">
  <si>
    <t>MUNICIPIO DE GUANAJUATO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</si>
  <si>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</si>
  <si>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</si>
  <si>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</si>
  <si>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</si>
  <si>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</si>
  <si>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</si>
  <si>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</si>
  <si>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</si>
  <si>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</si>
  <si>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</si>
  <si>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</si>
  <si>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</si>
  <si>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</si>
  <si>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</si>
  <si>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</si>
  <si>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</si>
  <si>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</si>
  <si>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</si>
  <si>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</si>
  <si>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</si>
  <si>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</si>
  <si>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</si>
  <si>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</si>
  <si>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</si>
  <si>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</si>
  <si>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</si>
  <si>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</si>
  <si>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</si>
  <si>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</si>
  <si>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</si>
  <si>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</si>
  <si>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</si>
  <si>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</si>
  <si>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</si>
  <si>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</si>
  <si>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</si>
  <si>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</si>
  <si>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</si>
  <si>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</si>
  <si>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</si>
  <si>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</si>
  <si>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</si>
  <si>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</si>
  <si>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</si>
  <si>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</si>
  <si>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</si>
  <si>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</si>
  <si>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</si>
  <si>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</si>
  <si>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</si>
  <si>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</si>
  <si>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</si>
  <si>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</si>
  <si>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</si>
  <si>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Resultado del Ejercicio (Ahorro/Desahorro)</t>
  </si>
  <si>
    <t>3.1.1.2.0 Entidades Paraestatales y Fideicomisos No Empresariales y No Financieros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</si>
</sst>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 indent="1"/>
      <protection locked="0"/>
    </xf>
    <xf numFmtId="0" fontId="3" fillId="0" borderId="3" xfId="1" applyFont="1" applyBorder="1" applyAlignment="1" applyProtection="1">
      <alignment horizontal="left" vertical="top" wrapText="1" indent="2"/>
      <protection locked="0"/>
    </xf>
    <xf numFmtId="4" fontId="3" fillId="0" borderId="3" xfId="2" applyNumberFormat="1" applyFont="1" applyFill="1" applyBorder="1" applyAlignment="1" applyProtection="1">
      <alignment horizontal="right" vertical="top"/>
      <protection locked="0"/>
    </xf>
    <xf numFmtId="0" fontId="2" fillId="0" borderId="3" xfId="1" applyFont="1" applyBorder="1" applyAlignment="1" applyProtection="1">
      <alignment horizontal="left" vertical="top" wrapText="1" indent="3"/>
      <protection locked="0"/>
    </xf>
    <xf numFmtId="4" fontId="2" fillId="0" borderId="3" xfId="1" applyNumberFormat="1" applyFont="1" applyBorder="1" applyAlignment="1" applyProtection="1">
      <alignment horizontal="right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4" fontId="4" fillId="0" borderId="0" xfId="2" applyNumberFormat="1" applyFont="1" applyBorder="1" applyAlignment="1" applyProtection="1">
      <alignment vertical="top" wrapText="1"/>
      <protection locked="0"/>
    </xf>
    <xf numFmtId="4" fontId="4" fillId="0" borderId="5" xfId="2" applyNumberFormat="1" applyFont="1" applyBorder="1" applyAlignment="1" applyProtection="1">
      <alignment vertical="top" wrapText="1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zoomScaleNormal="100" workbookViewId="0">
      <selection activeCell="C57" sqref="C57"/>
    </sheetView>
  </sheetViews>
  <sheetFormatPr baseColWidth="10" defaultColWidth="9.28515625" defaultRowHeight="12.75" x14ac:dyDescent="0.25"/>
  <cols>
    <col min="1" max="1" width="78.42578125" style="2" customWidth="1"/>
    <col min="2" max="2" width="24.140625" style="2" customWidth="1"/>
    <col min="3" max="3" width="24" style="2" customWidth="1"/>
    <col min="4" max="4" width="9.28515625" style="2" bestFit="1" customWidth="1"/>
    <col min="5" max="16384" width="9.28515625" style="2"/>
  </cols>
  <sheetData>
    <row r="1" spans="1:6" ht="59.25" customHeight="1" x14ac:dyDescent="0.25">
      <c r="A1" s="16" t="s">
        <v>56</v>
      </c>
      <c r="B1" s="17"/>
      <c r="C1" s="18"/>
      <c r="D1" s="1"/>
    </row>
    <row r="2" spans="1:6" x14ac:dyDescent="0.25">
      <c r="A2" s="19" t="s">
        <v>0</v>
      </c>
      <c r="B2" s="20"/>
      <c r="C2" s="21"/>
      <c r="D2" s="1"/>
    </row>
    <row r="3" spans="1:6" x14ac:dyDescent="0.25">
      <c r="A3" s="3" t="s">
        <v>1</v>
      </c>
      <c r="B3" s="3">
        <v>2025</v>
      </c>
      <c r="C3" s="3">
        <v>2024</v>
      </c>
      <c r="D3" s="1"/>
    </row>
    <row r="4" spans="1:6" s="1" customFormat="1" x14ac:dyDescent="0.25">
      <c r="A4" s="4" t="s">
        <v>2</v>
      </c>
      <c r="B4" s="4"/>
      <c r="C4" s="4"/>
      <c r="E4" s="2"/>
      <c r="F4" s="2"/>
    </row>
    <row r="5" spans="1:6" x14ac:dyDescent="0.25">
      <c r="A5" s="5" t="s">
        <v>3</v>
      </c>
      <c r="B5" s="6">
        <f>SUM(B6:B12)</f>
        <v>352325241.58999997</v>
      </c>
      <c r="C5" s="6">
        <f>SUM(C6:C12)</f>
        <v>325056020.35999995</v>
      </c>
      <c r="D5" s="1"/>
    </row>
    <row r="6" spans="1:6" x14ac:dyDescent="0.2">
      <c r="A6" s="7" t="s">
        <v>4</v>
      </c>
      <c r="B6" s="8">
        <v>0</v>
      </c>
      <c r="C6" s="8">
        <v>0</v>
      </c>
      <c r="D6" s="1"/>
    </row>
    <row r="7" spans="1:6" x14ac:dyDescent="0.2">
      <c r="A7" s="7" t="s">
        <v>5</v>
      </c>
      <c r="B7" s="8">
        <v>0</v>
      </c>
      <c r="C7" s="8">
        <v>0</v>
      </c>
      <c r="D7" s="1"/>
    </row>
    <row r="8" spans="1:6" x14ac:dyDescent="0.2">
      <c r="A8" s="7" t="s">
        <v>6</v>
      </c>
      <c r="B8" s="8">
        <v>0</v>
      </c>
      <c r="C8" s="8">
        <v>0</v>
      </c>
      <c r="D8" s="1"/>
    </row>
    <row r="9" spans="1:6" x14ac:dyDescent="0.2">
      <c r="A9" s="7" t="s">
        <v>7</v>
      </c>
      <c r="B9" s="8">
        <v>0</v>
      </c>
      <c r="C9" s="8">
        <v>0</v>
      </c>
      <c r="D9" s="1"/>
    </row>
    <row r="10" spans="1:6" x14ac:dyDescent="0.2">
      <c r="A10" s="7" t="s">
        <v>8</v>
      </c>
      <c r="B10" s="8">
        <v>0</v>
      </c>
      <c r="C10" s="8">
        <v>24376044.079999998</v>
      </c>
      <c r="D10" s="1"/>
    </row>
    <row r="11" spans="1:6" x14ac:dyDescent="0.2">
      <c r="A11" s="7" t="s">
        <v>9</v>
      </c>
      <c r="B11" s="8">
        <v>0</v>
      </c>
      <c r="C11" s="8">
        <v>0</v>
      </c>
      <c r="D11" s="1"/>
    </row>
    <row r="12" spans="1:6" x14ac:dyDescent="0.2">
      <c r="A12" s="7" t="s">
        <v>10</v>
      </c>
      <c r="B12" s="8">
        <v>352325241.58999997</v>
      </c>
      <c r="C12" s="8">
        <v>300679976.27999997</v>
      </c>
      <c r="D12" s="1"/>
    </row>
    <row r="13" spans="1:6" x14ac:dyDescent="0.25">
      <c r="A13" s="7"/>
      <c r="B13" s="9"/>
      <c r="C13" s="9"/>
      <c r="D13" s="1"/>
    </row>
    <row r="14" spans="1:6" ht="38.25" x14ac:dyDescent="0.25">
      <c r="A14" s="5" t="s">
        <v>11</v>
      </c>
      <c r="B14" s="6">
        <f>SUM(B15:B16)</f>
        <v>90674343.390000001</v>
      </c>
      <c r="C14" s="6">
        <f>SUM(C15:C16)</f>
        <v>93693413.11999999</v>
      </c>
      <c r="D14" s="1"/>
    </row>
    <row r="15" spans="1:6" ht="25.5" x14ac:dyDescent="0.2">
      <c r="A15" s="7" t="s">
        <v>12</v>
      </c>
      <c r="B15" s="8">
        <v>0</v>
      </c>
      <c r="C15" s="8">
        <v>0</v>
      </c>
      <c r="D15" s="1"/>
    </row>
    <row r="16" spans="1:6" x14ac:dyDescent="0.2">
      <c r="A16" s="7" t="s">
        <v>13</v>
      </c>
      <c r="B16" s="8">
        <v>90674343.390000001</v>
      </c>
      <c r="C16" s="8">
        <v>93693413.11999999</v>
      </c>
      <c r="D16" s="1"/>
    </row>
    <row r="17" spans="1:5" x14ac:dyDescent="0.25">
      <c r="A17" s="7"/>
      <c r="B17" s="9"/>
      <c r="C17" s="9"/>
      <c r="D17" s="1"/>
    </row>
    <row r="18" spans="1:5" x14ac:dyDescent="0.25">
      <c r="A18" s="5" t="s">
        <v>14</v>
      </c>
      <c r="B18" s="6">
        <f>SUM(B19:B23)</f>
        <v>619645.67000000004</v>
      </c>
      <c r="C18" s="6">
        <f>SUM(C19:C23)</f>
        <v>253132.72</v>
      </c>
      <c r="D18" s="1"/>
    </row>
    <row r="19" spans="1:5" x14ac:dyDescent="0.2">
      <c r="A19" s="7" t="s">
        <v>15</v>
      </c>
      <c r="B19" s="8">
        <v>0</v>
      </c>
      <c r="C19" s="8">
        <v>0</v>
      </c>
      <c r="D19" s="1"/>
    </row>
    <row r="20" spans="1:5" x14ac:dyDescent="0.2">
      <c r="A20" s="7" t="s">
        <v>16</v>
      </c>
      <c r="B20" s="8">
        <v>0</v>
      </c>
      <c r="C20" s="8">
        <v>0</v>
      </c>
      <c r="D20" s="1"/>
    </row>
    <row r="21" spans="1:5" x14ac:dyDescent="0.2">
      <c r="A21" s="7" t="s">
        <v>17</v>
      </c>
      <c r="B21" s="8">
        <v>0</v>
      </c>
      <c r="C21" s="8">
        <v>0</v>
      </c>
      <c r="D21" s="1"/>
    </row>
    <row r="22" spans="1:5" x14ac:dyDescent="0.2">
      <c r="A22" s="7" t="s">
        <v>18</v>
      </c>
      <c r="B22" s="8">
        <v>0</v>
      </c>
      <c r="C22" s="8">
        <v>0</v>
      </c>
      <c r="D22" s="1"/>
    </row>
    <row r="23" spans="1:5" x14ac:dyDescent="0.2">
      <c r="A23" s="7" t="s">
        <v>19</v>
      </c>
      <c r="B23" s="8">
        <v>619645.67000000004</v>
      </c>
      <c r="C23" s="8">
        <v>253132.72</v>
      </c>
      <c r="D23" s="1"/>
    </row>
    <row r="24" spans="1:5" x14ac:dyDescent="0.25">
      <c r="A24" s="10"/>
      <c r="B24" s="9"/>
      <c r="C24" s="9"/>
      <c r="D24" s="1"/>
    </row>
    <row r="25" spans="1:5" x14ac:dyDescent="0.25">
      <c r="A25" s="4" t="s">
        <v>20</v>
      </c>
      <c r="B25" s="11">
        <f>+B5+B14+B18</f>
        <v>443619230.64999998</v>
      </c>
      <c r="C25" s="12">
        <f>+C5+C14+C18</f>
        <v>419002566.19999999</v>
      </c>
      <c r="D25" s="1"/>
    </row>
    <row r="26" spans="1:5" x14ac:dyDescent="0.25">
      <c r="A26" s="13"/>
      <c r="B26" s="9"/>
      <c r="C26" s="9"/>
      <c r="D26" s="1"/>
      <c r="E26" s="1"/>
    </row>
    <row r="27" spans="1:5" s="1" customFormat="1" x14ac:dyDescent="0.25">
      <c r="A27" s="4" t="s">
        <v>21</v>
      </c>
      <c r="B27" s="9"/>
      <c r="C27" s="9"/>
      <c r="E27" s="2"/>
    </row>
    <row r="28" spans="1:5" x14ac:dyDescent="0.25">
      <c r="A28" s="5" t="s">
        <v>22</v>
      </c>
      <c r="B28" s="6">
        <f>SUM(B29:B31)</f>
        <v>324139705.74000001</v>
      </c>
      <c r="C28" s="6">
        <f>SUM(C29:C31)</f>
        <v>295197380.75999999</v>
      </c>
      <c r="D28" s="1"/>
    </row>
    <row r="29" spans="1:5" x14ac:dyDescent="0.2">
      <c r="A29" s="7" t="s">
        <v>23</v>
      </c>
      <c r="B29" s="8">
        <v>161998306.88</v>
      </c>
      <c r="C29" s="8">
        <v>135543135.81999999</v>
      </c>
      <c r="D29" s="1"/>
    </row>
    <row r="30" spans="1:5" x14ac:dyDescent="0.2">
      <c r="A30" s="7" t="s">
        <v>24</v>
      </c>
      <c r="B30" s="8">
        <v>54411903.079999991</v>
      </c>
      <c r="C30" s="8">
        <v>43253059.620000012</v>
      </c>
      <c r="D30" s="1"/>
    </row>
    <row r="31" spans="1:5" x14ac:dyDescent="0.2">
      <c r="A31" s="7" t="s">
        <v>25</v>
      </c>
      <c r="B31" s="8">
        <v>107729495.78000002</v>
      </c>
      <c r="C31" s="8">
        <v>116401185.31999999</v>
      </c>
      <c r="D31" s="1"/>
    </row>
    <row r="32" spans="1:5" x14ac:dyDescent="0.25">
      <c r="A32" s="7"/>
      <c r="B32" s="9"/>
      <c r="C32" s="9"/>
      <c r="D32" s="1"/>
    </row>
    <row r="33" spans="1:4" x14ac:dyDescent="0.25">
      <c r="A33" s="5" t="s">
        <v>26</v>
      </c>
      <c r="B33" s="6">
        <f>SUM(B34:B42)</f>
        <v>10745582.999999998</v>
      </c>
      <c r="C33" s="6">
        <f>SUM(C34:C42)</f>
        <v>3996790.6900000004</v>
      </c>
      <c r="D33" s="1"/>
    </row>
    <row r="34" spans="1:4" x14ac:dyDescent="0.2">
      <c r="A34" s="7" t="s">
        <v>27</v>
      </c>
      <c r="B34" s="8">
        <v>0</v>
      </c>
      <c r="C34" s="8">
        <v>0</v>
      </c>
      <c r="D34" s="1"/>
    </row>
    <row r="35" spans="1:4" x14ac:dyDescent="0.2">
      <c r="A35" s="7" t="s">
        <v>28</v>
      </c>
      <c r="B35" s="8">
        <v>0</v>
      </c>
      <c r="C35" s="8">
        <v>0</v>
      </c>
      <c r="D35" s="1"/>
    </row>
    <row r="36" spans="1:4" x14ac:dyDescent="0.2">
      <c r="A36" s="7" t="s">
        <v>29</v>
      </c>
      <c r="B36" s="8">
        <v>0</v>
      </c>
      <c r="C36" s="8">
        <v>0</v>
      </c>
      <c r="D36" s="1"/>
    </row>
    <row r="37" spans="1:4" x14ac:dyDescent="0.2">
      <c r="A37" s="7" t="s">
        <v>30</v>
      </c>
      <c r="B37" s="8">
        <v>10192775.129999999</v>
      </c>
      <c r="C37" s="8">
        <v>3516201.68</v>
      </c>
      <c r="D37" s="1"/>
    </row>
    <row r="38" spans="1:4" x14ac:dyDescent="0.2">
      <c r="A38" s="7" t="s">
        <v>31</v>
      </c>
      <c r="B38" s="8">
        <v>552807.87</v>
      </c>
      <c r="C38" s="8">
        <v>480589.01</v>
      </c>
      <c r="D38" s="1"/>
    </row>
    <row r="39" spans="1:4" x14ac:dyDescent="0.2">
      <c r="A39" s="7" t="s">
        <v>32</v>
      </c>
      <c r="B39" s="8">
        <v>0</v>
      </c>
      <c r="C39" s="8">
        <v>0</v>
      </c>
      <c r="D39" s="1"/>
    </row>
    <row r="40" spans="1:4" x14ac:dyDescent="0.2">
      <c r="A40" s="7" t="s">
        <v>33</v>
      </c>
      <c r="B40" s="8">
        <v>0</v>
      </c>
      <c r="C40" s="8">
        <v>0</v>
      </c>
      <c r="D40" s="1"/>
    </row>
    <row r="41" spans="1:4" x14ac:dyDescent="0.2">
      <c r="A41" s="7" t="s">
        <v>34</v>
      </c>
      <c r="B41" s="8">
        <v>0</v>
      </c>
      <c r="C41" s="8">
        <v>0</v>
      </c>
      <c r="D41" s="1"/>
    </row>
    <row r="42" spans="1:4" x14ac:dyDescent="0.2">
      <c r="A42" s="7" t="s">
        <v>35</v>
      </c>
      <c r="B42" s="8">
        <v>0</v>
      </c>
      <c r="C42" s="8">
        <v>0</v>
      </c>
      <c r="D42" s="1"/>
    </row>
    <row r="43" spans="1:4" x14ac:dyDescent="0.25">
      <c r="A43" s="7"/>
      <c r="B43" s="9"/>
      <c r="C43" s="9"/>
      <c r="D43" s="1"/>
    </row>
    <row r="44" spans="1:4" x14ac:dyDescent="0.25">
      <c r="A44" s="5" t="s">
        <v>36</v>
      </c>
      <c r="B44" s="6">
        <f>SUM(B45:B47)</f>
        <v>0</v>
      </c>
      <c r="C44" s="6">
        <f>SUM(C45:C47)</f>
        <v>0</v>
      </c>
      <c r="D44" s="1"/>
    </row>
    <row r="45" spans="1:4" x14ac:dyDescent="0.2">
      <c r="A45" s="7" t="s">
        <v>37</v>
      </c>
      <c r="B45" s="8">
        <v>0</v>
      </c>
      <c r="C45" s="8">
        <v>0</v>
      </c>
      <c r="D45" s="1"/>
    </row>
    <row r="46" spans="1:4" x14ac:dyDescent="0.2">
      <c r="A46" s="7" t="s">
        <v>38</v>
      </c>
      <c r="B46" s="8">
        <v>0</v>
      </c>
      <c r="C46" s="8">
        <v>0</v>
      </c>
      <c r="D46" s="1"/>
    </row>
    <row r="47" spans="1:4" x14ac:dyDescent="0.2">
      <c r="A47" s="7" t="s">
        <v>39</v>
      </c>
      <c r="B47" s="8">
        <v>0</v>
      </c>
      <c r="C47" s="8">
        <v>0</v>
      </c>
      <c r="D47" s="1"/>
    </row>
    <row r="48" spans="1:4" x14ac:dyDescent="0.25">
      <c r="A48" s="7"/>
      <c r="B48" s="9"/>
      <c r="C48" s="9"/>
      <c r="D48" s="1"/>
    </row>
    <row r="49" spans="1:4" x14ac:dyDescent="0.25">
      <c r="A49" s="5" t="s">
        <v>40</v>
      </c>
      <c r="B49" s="6">
        <f>SUM(B50:B54)</f>
        <v>0</v>
      </c>
      <c r="C49" s="6">
        <f>SUM(C50:C54)</f>
        <v>0</v>
      </c>
      <c r="D49" s="1"/>
    </row>
    <row r="50" spans="1:4" x14ac:dyDescent="0.2">
      <c r="A50" s="7" t="s">
        <v>41</v>
      </c>
      <c r="B50" s="8">
        <v>0</v>
      </c>
      <c r="C50" s="8">
        <v>0</v>
      </c>
      <c r="D50" s="1"/>
    </row>
    <row r="51" spans="1:4" x14ac:dyDescent="0.2">
      <c r="A51" s="7" t="s">
        <v>42</v>
      </c>
      <c r="B51" s="8">
        <v>0</v>
      </c>
      <c r="C51" s="8">
        <v>0</v>
      </c>
      <c r="D51" s="1"/>
    </row>
    <row r="52" spans="1:4" x14ac:dyDescent="0.2">
      <c r="A52" s="7" t="s">
        <v>43</v>
      </c>
      <c r="B52" s="8">
        <v>0</v>
      </c>
      <c r="C52" s="8">
        <v>0</v>
      </c>
      <c r="D52" s="1"/>
    </row>
    <row r="53" spans="1:4" x14ac:dyDescent="0.2">
      <c r="A53" s="7" t="s">
        <v>44</v>
      </c>
      <c r="B53" s="8">
        <v>0</v>
      </c>
      <c r="C53" s="8">
        <v>0</v>
      </c>
      <c r="D53" s="1"/>
    </row>
    <row r="54" spans="1:4" x14ac:dyDescent="0.2">
      <c r="A54" s="7" t="s">
        <v>45</v>
      </c>
      <c r="B54" s="8">
        <v>0</v>
      </c>
      <c r="C54" s="8">
        <v>0</v>
      </c>
      <c r="D54" s="1"/>
    </row>
    <row r="55" spans="1:4" x14ac:dyDescent="0.25">
      <c r="A55" s="7"/>
      <c r="B55" s="9"/>
      <c r="C55" s="9"/>
      <c r="D55" s="1"/>
    </row>
    <row r="56" spans="1:4" x14ac:dyDescent="0.25">
      <c r="A56" s="5" t="s">
        <v>46</v>
      </c>
      <c r="B56" s="6">
        <f>SUM(B57:B60)</f>
        <v>28916278.249999996</v>
      </c>
      <c r="C56" s="6">
        <f>SUM(C57:C60)</f>
        <v>35214156.140000001</v>
      </c>
      <c r="D56" s="1"/>
    </row>
    <row r="57" spans="1:4" x14ac:dyDescent="0.2">
      <c r="A57" s="7" t="s">
        <v>47</v>
      </c>
      <c r="B57" s="8">
        <v>28916278.249999996</v>
      </c>
      <c r="C57" s="8">
        <v>35214156.140000001</v>
      </c>
      <c r="D57" s="1"/>
    </row>
    <row r="58" spans="1:4" x14ac:dyDescent="0.2">
      <c r="A58" s="7" t="s">
        <v>48</v>
      </c>
      <c r="B58" s="8">
        <v>0</v>
      </c>
      <c r="C58" s="8">
        <v>0</v>
      </c>
      <c r="D58" s="1"/>
    </row>
    <row r="59" spans="1:4" x14ac:dyDescent="0.2">
      <c r="A59" s="7" t="s">
        <v>49</v>
      </c>
      <c r="B59" s="8">
        <v>0</v>
      </c>
      <c r="C59" s="8">
        <v>0</v>
      </c>
      <c r="D59" s="1"/>
    </row>
    <row r="60" spans="1:4" x14ac:dyDescent="0.2">
      <c r="A60" s="7" t="s">
        <v>50</v>
      </c>
      <c r="B60" s="8">
        <v>0</v>
      </c>
      <c r="C60" s="8">
        <v>0</v>
      </c>
      <c r="D60" s="1"/>
    </row>
    <row r="61" spans="1:4" x14ac:dyDescent="0.25">
      <c r="A61" s="7"/>
      <c r="B61" s="9"/>
      <c r="C61" s="9"/>
      <c r="D61" s="1"/>
    </row>
    <row r="62" spans="1:4" x14ac:dyDescent="0.25">
      <c r="A62" s="5" t="s">
        <v>51</v>
      </c>
      <c r="B62" s="6">
        <f>SUM(B63)</f>
        <v>0</v>
      </c>
      <c r="C62" s="6">
        <f>SUM(C63)</f>
        <v>0</v>
      </c>
      <c r="D62" s="1"/>
    </row>
    <row r="63" spans="1:4" x14ac:dyDescent="0.2">
      <c r="A63" s="7" t="s">
        <v>52</v>
      </c>
      <c r="B63" s="8">
        <v>0</v>
      </c>
      <c r="C63" s="8">
        <v>0</v>
      </c>
      <c r="D63" s="1"/>
    </row>
    <row r="64" spans="1:4" x14ac:dyDescent="0.25">
      <c r="A64" s="10"/>
      <c r="B64" s="9"/>
      <c r="C64" s="9"/>
      <c r="D64" s="1"/>
    </row>
    <row r="65" spans="1:8" x14ac:dyDescent="0.25">
      <c r="A65" s="4" t="s">
        <v>53</v>
      </c>
      <c r="B65" s="11">
        <f>+B28+B33+B44+B49+B56+B62</f>
        <v>363801566.99000001</v>
      </c>
      <c r="C65" s="12">
        <f>+C28+C33+C44+C49+C56+C62</f>
        <v>334408327.58999997</v>
      </c>
      <c r="D65" s="1"/>
      <c r="E65" s="1"/>
    </row>
    <row r="66" spans="1:8" x14ac:dyDescent="0.25">
      <c r="A66" s="13"/>
      <c r="B66" s="9"/>
      <c r="C66" s="9"/>
      <c r="D66" s="1"/>
      <c r="E66" s="1"/>
    </row>
    <row r="67" spans="1:8" s="1" customFormat="1" x14ac:dyDescent="0.25">
      <c r="A67" s="4" t="s">
        <v>55</v>
      </c>
      <c r="B67" s="6">
        <f>+B25-B65</f>
        <v>79817663.659999967</v>
      </c>
      <c r="C67" s="6">
        <f>+C25-C65</f>
        <v>84594238.610000014</v>
      </c>
      <c r="E67" s="2"/>
    </row>
    <row r="68" spans="1:8" s="1" customFormat="1" x14ac:dyDescent="0.25">
      <c r="A68" s="10"/>
      <c r="B68" s="10"/>
      <c r="C68" s="9"/>
      <c r="E68" s="2"/>
    </row>
    <row r="69" spans="1:8" s="14" customFormat="1" x14ac:dyDescent="0.25">
      <c r="A69" s="2"/>
      <c r="B69" s="2"/>
      <c r="C69" s="2"/>
      <c r="D69" s="1"/>
      <c r="E69" s="2"/>
      <c r="F69" s="2"/>
      <c r="G69" s="2"/>
      <c r="H69" s="2"/>
    </row>
    <row r="70" spans="1:8" x14ac:dyDescent="0.25">
      <c r="A70" s="15" t="s">
        <v>54</v>
      </c>
      <c r="B70" s="15"/>
    </row>
  </sheetData>
  <sheetProtection formatCells="0" formatColumns="0" formatRows="0" autoFilter="0"/>
  <mergeCells count="2">
    <mergeCell ref="A1:C1"/>
    <mergeCell ref="A2:C2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2026-03-02T18:10:34Z</cp:lastPrinted>
  <dcterms:created xsi:type="dcterms:W3CDTF">2023-02-27T21:23:29Z</dcterms:created>
  <dcterms:modified xsi:type="dcterms:W3CDTF">2026-03-02T18:10:42Z</dcterms:modified>
</cp:coreProperties>
</file>