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0347_ICP_MGTO_000_2500\Integración de la Cuenta Pública\3.1.1.2.0 Entidades Paraestatales y Fideicomisos No Empresariales y No Financieros\"/>
    </mc:Choice>
  </mc:AlternateContent>
  <bookViews>
    <workbookView xWindow="0" yWindow="0" windowWidth="23040" windowHeight="8835"/>
  </bookViews>
  <sheets>
    <sheet name="ESF" sheetId="1" r:id="rId1"/>
  </sheets>
  <definedNames>
    <definedName name="_xlnm.Print_Area" localSheetId="0">ESF!$A$1:$F$53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36" i="1"/>
  <c r="F31" i="1"/>
  <c r="F25" i="1"/>
  <c r="F15" i="1"/>
  <c r="C27" i="1"/>
  <c r="C14" i="1"/>
  <c r="C29" i="1" l="1"/>
  <c r="F47" i="1"/>
  <c r="F27" i="1"/>
  <c r="E43" i="1"/>
  <c r="E36" i="1"/>
  <c r="E31" i="1"/>
  <c r="E25" i="1"/>
  <c r="E15" i="1"/>
  <c r="B27" i="1"/>
  <c r="B14" i="1"/>
  <c r="F49" i="1" l="1"/>
  <c r="B29" i="1"/>
  <c r="E47" i="1"/>
  <c r="E27" i="1"/>
  <c r="E49" i="1" l="1"/>
</calcChain>
</file>

<file path=xl/sharedStrings.xml><?xml version="1.0" encoding="utf-8"?>
<sst xmlns="http://schemas.openxmlformats.org/spreadsheetml/2006/main" count="63" uniqueCount="62">
  <si>
    <t>MUNICIPIO DE GUANAJUATO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</si>
  <si>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</si>
  <si>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</si>
  <si>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</si>
  <si>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</si>
  <si>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</si>
  <si>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</si>
  <si>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</si>
  <si>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</si>
  <si>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</si>
  <si>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</si>
  <si>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</si>
  <si>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</si>
  <si>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</si>
  <si>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</si>
  <si>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</si>
  <si>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</si>
  <si>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</si>
  <si>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</si>
  <si>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</si>
  <si>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</si>
  <si>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</si>
  <si>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</si>
  <si>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</si>
  <si>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</si>
  <si>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</si>
  <si>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</si>
  <si>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</si>
  <si>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</si>
  <si>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</si>
  <si>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</si>
  <si>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</si>
  <si>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</si>
  <si>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</si>
  <si>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</si>
  <si>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</si>
  <si>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</si>
  <si>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</si>
  <si>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</si>
  <si>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</si>
  <si>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</si>
  <si>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</si>
  <si>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</si>
  <si>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</si>
  <si>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</si>
  <si>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</si>
  <si>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</si>
  <si>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</si>
  <si>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</si>
  <si>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</si>
  <si>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</si>
  <si>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</si>
  <si>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</si>
  <si>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</si>
  <si>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</si>
  <si>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</si>
  <si>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</si>
  <si>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</si>
  <si>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</si>
  <si>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</si>
  <si>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Resultado del Ejercicio (Ahorro/ Desahorro)</t>
  </si>
  <si>
    <t>3.1.1.2.0 Entidades Paraestatales y Fideicomisos No Empresariales y No Financieros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</si>
</sst>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 inden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5" xfId="1" applyFont="1" applyBorder="1" applyAlignment="1" applyProtection="1">
      <alignment horizontal="left" vertical="top" wrapText="1" indent="2"/>
      <protection locked="0"/>
    </xf>
    <xf numFmtId="0" fontId="2" fillId="0" borderId="5" xfId="1" applyFont="1" applyBorder="1" applyAlignment="1" applyProtection="1">
      <alignment horizontal="left" vertical="top" wrapText="1" indent="3"/>
      <protection locked="0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0" borderId="5" xfId="1" applyFont="1" applyBorder="1" applyAlignment="1" applyProtection="1">
      <alignment horizontal="left" vertical="top" wrapText="1"/>
      <protection locked="0"/>
    </xf>
    <xf numFmtId="0" fontId="2" fillId="0" borderId="5" xfId="2" applyNumberFormat="1" applyFont="1" applyFill="1" applyBorder="1" applyAlignment="1" applyProtection="1">
      <alignment horizontal="center" vertical="top" wrapText="1"/>
      <protection locked="0"/>
    </xf>
    <xf numFmtId="4" fontId="3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0" borderId="5" xfId="2" applyNumberFormat="1" applyFont="1" applyFill="1" applyBorder="1" applyAlignment="1" applyProtection="1">
      <alignment horizontal="center" vertical="top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4" fontId="3" fillId="0" borderId="5" xfId="2" applyNumberFormat="1" applyFont="1" applyFill="1" applyBorder="1" applyAlignment="1" applyProtection="1">
      <alignment horizontal="right" vertical="top"/>
      <protection locked="0"/>
    </xf>
    <xf numFmtId="4" fontId="2" fillId="0" borderId="5" xfId="1" applyNumberFormat="1" applyFont="1" applyBorder="1" applyAlignment="1" applyProtection="1">
      <alignment horizontal="right" vertical="top" wrapText="1"/>
      <protection locked="0"/>
    </xf>
    <xf numFmtId="0" fontId="4" fillId="0" borderId="5" xfId="1" applyFont="1" applyBorder="1" applyAlignment="1" applyProtection="1">
      <alignment horizontal="left" vertical="top" wrapText="1" indent="2"/>
      <protection locked="0"/>
    </xf>
    <xf numFmtId="0" fontId="2" fillId="0" borderId="5" xfId="1" applyFont="1" applyBorder="1" applyAlignment="1" applyProtection="1">
      <alignment vertical="top" wrapText="1"/>
      <protection locked="0"/>
    </xf>
    <xf numFmtId="0" fontId="2" fillId="0" borderId="5" xfId="1" applyFont="1" applyBorder="1" applyAlignment="1" applyProtection="1">
      <alignment horizontal="center" vertical="top" wrapText="1"/>
      <protection locked="0"/>
    </xf>
    <xf numFmtId="4" fontId="2" fillId="0" borderId="5" xfId="1" applyNumberFormat="1" applyFont="1" applyBorder="1" applyAlignment="1" applyProtection="1">
      <alignment vertical="top" wrapText="1"/>
      <protection locked="0"/>
    </xf>
    <xf numFmtId="0" fontId="2" fillId="0" borderId="5" xfId="1" applyFont="1" applyBorder="1" applyAlignment="1" applyProtection="1">
      <alignment horizontal="center" vertical="top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vertical="top" wrapText="1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H16" sqref="H16"/>
    </sheetView>
  </sheetViews>
  <sheetFormatPr baseColWidth="10" defaultColWidth="9.28515625" defaultRowHeight="12.75" x14ac:dyDescent="0.25"/>
  <cols>
    <col min="1" max="1" width="48.140625" style="21" customWidth="1"/>
    <col min="2" max="2" width="21.28515625" style="21" customWidth="1"/>
    <col min="3" max="3" width="21.140625" style="21" customWidth="1"/>
    <col min="4" max="4" width="48.140625" style="22" customWidth="1"/>
    <col min="5" max="5" width="21.7109375" style="22" customWidth="1"/>
    <col min="6" max="6" width="24" style="22" customWidth="1"/>
    <col min="7" max="16384" width="9.28515625" style="1"/>
  </cols>
  <sheetData>
    <row r="1" spans="1:9" ht="55.5" customHeight="1" x14ac:dyDescent="0.25">
      <c r="A1" s="23" t="s">
        <v>61</v>
      </c>
      <c r="B1" s="24"/>
      <c r="C1" s="24"/>
      <c r="D1" s="24"/>
      <c r="E1" s="24"/>
      <c r="F1" s="27"/>
    </row>
    <row r="2" spans="1:9" x14ac:dyDescent="0.25">
      <c r="A2" s="25" t="s">
        <v>0</v>
      </c>
      <c r="B2" s="26"/>
      <c r="C2" s="26"/>
      <c r="D2" s="26"/>
      <c r="E2" s="26"/>
      <c r="F2" s="28"/>
    </row>
    <row r="3" spans="1:9" x14ac:dyDescent="0.25">
      <c r="A3" s="2" t="s">
        <v>1</v>
      </c>
      <c r="B3" s="2">
        <v>2025</v>
      </c>
      <c r="C3" s="2">
        <v>2024</v>
      </c>
      <c r="D3" s="2" t="s">
        <v>1</v>
      </c>
      <c r="E3" s="2">
        <v>2025</v>
      </c>
      <c r="F3" s="2">
        <v>2024</v>
      </c>
    </row>
    <row r="4" spans="1:9" s="4" customFormat="1" x14ac:dyDescent="0.25">
      <c r="A4" s="3" t="s">
        <v>2</v>
      </c>
      <c r="B4" s="3"/>
      <c r="C4" s="3"/>
      <c r="D4" s="3" t="s">
        <v>3</v>
      </c>
      <c r="E4" s="3"/>
      <c r="F4" s="3"/>
      <c r="I4" s="1"/>
    </row>
    <row r="5" spans="1:9" x14ac:dyDescent="0.25">
      <c r="A5" s="5" t="s">
        <v>4</v>
      </c>
      <c r="B5" s="5"/>
      <c r="C5" s="5"/>
      <c r="D5" s="5" t="s">
        <v>5</v>
      </c>
      <c r="E5" s="5"/>
      <c r="F5" s="5"/>
    </row>
    <row r="6" spans="1:9" x14ac:dyDescent="0.25">
      <c r="A6" s="6" t="s">
        <v>6</v>
      </c>
      <c r="B6" s="7">
        <v>140497223.01999998</v>
      </c>
      <c r="C6" s="7">
        <v>124389750.86999999</v>
      </c>
      <c r="D6" s="6" t="s">
        <v>7</v>
      </c>
      <c r="E6" s="7">
        <v>30059557.75</v>
      </c>
      <c r="F6" s="7">
        <v>42462826.549999997</v>
      </c>
    </row>
    <row r="7" spans="1:9" x14ac:dyDescent="0.25">
      <c r="A7" s="6" t="s">
        <v>8</v>
      </c>
      <c r="B7" s="7">
        <v>30117508.16</v>
      </c>
      <c r="C7" s="7">
        <v>32414819.440000001</v>
      </c>
      <c r="D7" s="6" t="s">
        <v>9</v>
      </c>
      <c r="E7" s="7">
        <v>0</v>
      </c>
      <c r="F7" s="7">
        <v>0</v>
      </c>
    </row>
    <row r="8" spans="1:9" ht="25.5" x14ac:dyDescent="0.25">
      <c r="A8" s="6" t="s">
        <v>10</v>
      </c>
      <c r="B8" s="7">
        <v>4684715.1400000006</v>
      </c>
      <c r="C8" s="7">
        <v>6773665.6400000006</v>
      </c>
      <c r="D8" s="6" t="s">
        <v>11</v>
      </c>
      <c r="E8" s="7">
        <v>0</v>
      </c>
      <c r="F8" s="7">
        <v>0</v>
      </c>
    </row>
    <row r="9" spans="1:9" x14ac:dyDescent="0.25">
      <c r="A9" s="6" t="s">
        <v>12</v>
      </c>
      <c r="B9" s="7">
        <v>308269.42</v>
      </c>
      <c r="C9" s="7">
        <v>337400.22</v>
      </c>
      <c r="D9" s="6" t="s">
        <v>13</v>
      </c>
      <c r="E9" s="7">
        <v>0</v>
      </c>
      <c r="F9" s="7">
        <v>0</v>
      </c>
    </row>
    <row r="10" spans="1:9" x14ac:dyDescent="0.25">
      <c r="A10" s="6" t="s">
        <v>14</v>
      </c>
      <c r="B10" s="7">
        <v>31811311.309999999</v>
      </c>
      <c r="C10" s="7">
        <v>19709671.739999998</v>
      </c>
      <c r="D10" s="6" t="s">
        <v>15</v>
      </c>
      <c r="E10" s="7">
        <v>192143.58000000002</v>
      </c>
      <c r="F10" s="7">
        <v>150739.08000000002</v>
      </c>
    </row>
    <row r="11" spans="1:9" ht="25.5" x14ac:dyDescent="0.25">
      <c r="A11" s="6" t="s">
        <v>16</v>
      </c>
      <c r="B11" s="7">
        <v>0</v>
      </c>
      <c r="C11" s="7">
        <v>0</v>
      </c>
      <c r="D11" s="6" t="s">
        <v>17</v>
      </c>
      <c r="E11" s="7">
        <v>0</v>
      </c>
      <c r="F11" s="7">
        <v>0</v>
      </c>
    </row>
    <row r="12" spans="1:9" x14ac:dyDescent="0.25">
      <c r="A12" s="6" t="s">
        <v>18</v>
      </c>
      <c r="B12" s="7">
        <v>0</v>
      </c>
      <c r="C12" s="7">
        <v>0</v>
      </c>
      <c r="D12" s="6" t="s">
        <v>19</v>
      </c>
      <c r="E12" s="7">
        <v>0</v>
      </c>
      <c r="F12" s="7">
        <v>0</v>
      </c>
    </row>
    <row r="13" spans="1:9" x14ac:dyDescent="0.25">
      <c r="A13" s="8"/>
      <c r="B13" s="9"/>
      <c r="C13" s="9"/>
      <c r="D13" s="6" t="s">
        <v>20</v>
      </c>
      <c r="E13" s="7">
        <v>0</v>
      </c>
      <c r="F13" s="7">
        <v>0</v>
      </c>
    </row>
    <row r="14" spans="1:9" x14ac:dyDescent="0.25">
      <c r="A14" s="5" t="s">
        <v>21</v>
      </c>
      <c r="B14" s="10">
        <f>SUM(B6:B12)</f>
        <v>207419027.04999998</v>
      </c>
      <c r="C14" s="10">
        <f>SUM(C6:C12)</f>
        <v>183625307.91</v>
      </c>
      <c r="D14" s="8"/>
      <c r="E14" s="11"/>
      <c r="F14" s="11"/>
    </row>
    <row r="15" spans="1:9" x14ac:dyDescent="0.25">
      <c r="A15" s="12"/>
      <c r="B15" s="12"/>
      <c r="C15" s="12"/>
      <c r="D15" s="5" t="s">
        <v>22</v>
      </c>
      <c r="E15" s="13">
        <f>SUM(E6:E14)</f>
        <v>30251701.329999998</v>
      </c>
      <c r="F15" s="13">
        <f>SUM(F6:F14)</f>
        <v>42613565.629999995</v>
      </c>
    </row>
    <row r="16" spans="1:9" x14ac:dyDescent="0.25">
      <c r="A16" s="5" t="s">
        <v>23</v>
      </c>
      <c r="B16" s="5"/>
      <c r="C16" s="5"/>
      <c r="D16" s="12"/>
      <c r="E16" s="12"/>
      <c r="F16" s="12"/>
    </row>
    <row r="17" spans="1:6" x14ac:dyDescent="0.25">
      <c r="A17" s="6" t="s">
        <v>24</v>
      </c>
      <c r="B17" s="7">
        <v>0</v>
      </c>
      <c r="C17" s="7">
        <v>0</v>
      </c>
      <c r="D17" s="5" t="s">
        <v>25</v>
      </c>
      <c r="E17" s="5"/>
      <c r="F17" s="5"/>
    </row>
    <row r="18" spans="1:6" ht="25.5" x14ac:dyDescent="0.25">
      <c r="A18" s="6" t="s">
        <v>26</v>
      </c>
      <c r="B18" s="7">
        <v>0</v>
      </c>
      <c r="C18" s="7">
        <v>0</v>
      </c>
      <c r="D18" s="6" t="s">
        <v>27</v>
      </c>
      <c r="E18" s="7">
        <v>526954</v>
      </c>
      <c r="F18" s="7">
        <v>526954</v>
      </c>
    </row>
    <row r="19" spans="1:6" ht="25.5" x14ac:dyDescent="0.25">
      <c r="A19" s="6" t="s">
        <v>28</v>
      </c>
      <c r="B19" s="7">
        <v>811349860.32999992</v>
      </c>
      <c r="C19" s="7">
        <v>752743944.89999998</v>
      </c>
      <c r="D19" s="6" t="s">
        <v>29</v>
      </c>
      <c r="E19" s="7">
        <v>0</v>
      </c>
      <c r="F19" s="7">
        <v>0</v>
      </c>
    </row>
    <row r="20" spans="1:6" x14ac:dyDescent="0.25">
      <c r="A20" s="6" t="s">
        <v>30</v>
      </c>
      <c r="B20" s="7">
        <v>144158439.80000001</v>
      </c>
      <c r="C20" s="7">
        <v>137827309.30000001</v>
      </c>
      <c r="D20" s="6" t="s">
        <v>31</v>
      </c>
      <c r="E20" s="7">
        <v>0</v>
      </c>
      <c r="F20" s="7">
        <v>0</v>
      </c>
    </row>
    <row r="21" spans="1:6" x14ac:dyDescent="0.25">
      <c r="A21" s="6" t="s">
        <v>32</v>
      </c>
      <c r="B21" s="7">
        <v>4898076.8000000007</v>
      </c>
      <c r="C21" s="7">
        <v>4898076.8000000007</v>
      </c>
      <c r="D21" s="6" t="s">
        <v>33</v>
      </c>
      <c r="E21" s="7">
        <v>0</v>
      </c>
      <c r="F21" s="7">
        <v>0</v>
      </c>
    </row>
    <row r="22" spans="1:6" ht="25.5" x14ac:dyDescent="0.25">
      <c r="A22" s="6" t="s">
        <v>34</v>
      </c>
      <c r="B22" s="7">
        <v>-167409406.98000002</v>
      </c>
      <c r="C22" s="7">
        <v>-139353128.73000002</v>
      </c>
      <c r="D22" s="6" t="s">
        <v>35</v>
      </c>
      <c r="E22" s="7">
        <v>0</v>
      </c>
      <c r="F22" s="7">
        <v>0</v>
      </c>
    </row>
    <row r="23" spans="1:6" x14ac:dyDescent="0.25">
      <c r="A23" s="6" t="s">
        <v>36</v>
      </c>
      <c r="B23" s="7">
        <v>22503136.789999999</v>
      </c>
      <c r="C23" s="7">
        <v>15620643.51</v>
      </c>
      <c r="D23" s="6" t="s">
        <v>37</v>
      </c>
      <c r="E23" s="7">
        <v>3923980.55</v>
      </c>
      <c r="F23" s="7">
        <v>3452488.42</v>
      </c>
    </row>
    <row r="24" spans="1:6" ht="25.5" x14ac:dyDescent="0.25">
      <c r="A24" s="6" t="s">
        <v>38</v>
      </c>
      <c r="B24" s="7">
        <v>0</v>
      </c>
      <c r="C24" s="7">
        <v>0</v>
      </c>
      <c r="D24" s="8"/>
      <c r="E24" s="9"/>
      <c r="F24" s="9"/>
    </row>
    <row r="25" spans="1:6" x14ac:dyDescent="0.25">
      <c r="A25" s="6" t="s">
        <v>39</v>
      </c>
      <c r="B25" s="14">
        <v>0</v>
      </c>
      <c r="C25" s="14">
        <v>0</v>
      </c>
      <c r="D25" s="5" t="s">
        <v>40</v>
      </c>
      <c r="E25" s="10">
        <f>SUM(E18:E23)</f>
        <v>4450934.55</v>
      </c>
      <c r="F25" s="10">
        <f>SUM(F18:F23)</f>
        <v>3979442.42</v>
      </c>
    </row>
    <row r="26" spans="1:6" s="4" customFormat="1" x14ac:dyDescent="0.25">
      <c r="A26" s="8"/>
      <c r="B26" s="9"/>
      <c r="C26" s="9"/>
      <c r="D26" s="8"/>
      <c r="E26" s="9"/>
      <c r="F26" s="9"/>
    </row>
    <row r="27" spans="1:6" x14ac:dyDescent="0.25">
      <c r="A27" s="5" t="s">
        <v>41</v>
      </c>
      <c r="B27" s="10">
        <f>SUM(B17:B26)</f>
        <v>815500106.73999977</v>
      </c>
      <c r="C27" s="10">
        <f>SUM(C17:C26)</f>
        <v>771736845.77999997</v>
      </c>
      <c r="D27" s="15" t="s">
        <v>42</v>
      </c>
      <c r="E27" s="10">
        <f>+E15+E25</f>
        <v>34702635.879999995</v>
      </c>
      <c r="F27" s="10">
        <f>+F15+F25</f>
        <v>46593008.049999997</v>
      </c>
    </row>
    <row r="28" spans="1:6" x14ac:dyDescent="0.25">
      <c r="A28" s="12"/>
      <c r="B28" s="9"/>
      <c r="C28" s="9"/>
      <c r="D28" s="12"/>
      <c r="E28" s="12"/>
      <c r="F28" s="12"/>
    </row>
    <row r="29" spans="1:6" x14ac:dyDescent="0.25">
      <c r="A29" s="5" t="s">
        <v>43</v>
      </c>
      <c r="B29" s="10">
        <f>+B14+B27</f>
        <v>1022919133.7899997</v>
      </c>
      <c r="C29" s="10">
        <f>+C14+C27</f>
        <v>955362153.68999994</v>
      </c>
      <c r="D29" s="3" t="s">
        <v>44</v>
      </c>
      <c r="E29" s="3"/>
      <c r="F29" s="3"/>
    </row>
    <row r="30" spans="1:6" x14ac:dyDescent="0.25">
      <c r="A30" s="16"/>
      <c r="B30" s="16"/>
      <c r="C30" s="17"/>
      <c r="D30" s="12"/>
      <c r="E30" s="12"/>
      <c r="F30" s="12"/>
    </row>
    <row r="31" spans="1:6" x14ac:dyDescent="0.25">
      <c r="A31" s="16"/>
      <c r="B31" s="16"/>
      <c r="C31" s="17"/>
      <c r="D31" s="5" t="s">
        <v>45</v>
      </c>
      <c r="E31" s="10">
        <f>SUM(E32:E34)</f>
        <v>189573113.89999998</v>
      </c>
      <c r="F31" s="10">
        <f>SUM(F32:F34)</f>
        <v>189573116.89999998</v>
      </c>
    </row>
    <row r="32" spans="1:6" x14ac:dyDescent="0.25">
      <c r="A32" s="16"/>
      <c r="B32" s="16"/>
      <c r="C32" s="17"/>
      <c r="D32" s="6" t="s">
        <v>46</v>
      </c>
      <c r="E32" s="7">
        <v>106788382.20999999</v>
      </c>
      <c r="F32" s="7">
        <v>106788382.20999999</v>
      </c>
    </row>
    <row r="33" spans="1:6" x14ac:dyDescent="0.25">
      <c r="A33" s="16"/>
      <c r="B33" s="16"/>
      <c r="C33" s="17"/>
      <c r="D33" s="6" t="s">
        <v>47</v>
      </c>
      <c r="E33" s="7">
        <v>1901395</v>
      </c>
      <c r="F33" s="7">
        <v>1901395</v>
      </c>
    </row>
    <row r="34" spans="1:6" x14ac:dyDescent="0.25">
      <c r="A34" s="16"/>
      <c r="B34" s="16"/>
      <c r="C34" s="17"/>
      <c r="D34" s="6" t="s">
        <v>48</v>
      </c>
      <c r="E34" s="7">
        <v>80883336.689999998</v>
      </c>
      <c r="F34" s="7">
        <v>80883339.689999998</v>
      </c>
    </row>
    <row r="35" spans="1:6" x14ac:dyDescent="0.25">
      <c r="A35" s="16"/>
      <c r="B35" s="16"/>
      <c r="C35" s="17"/>
      <c r="D35" s="8"/>
      <c r="E35" s="8"/>
      <c r="F35" s="8"/>
    </row>
    <row r="36" spans="1:6" x14ac:dyDescent="0.25">
      <c r="A36" s="16"/>
      <c r="B36" s="16"/>
      <c r="C36" s="17"/>
      <c r="D36" s="5" t="s">
        <v>49</v>
      </c>
      <c r="E36" s="10">
        <f>SUM(E37:E41)</f>
        <v>798643384.00999987</v>
      </c>
      <c r="F36" s="10">
        <f>SUM(F37:F41)</f>
        <v>719196028.74000001</v>
      </c>
    </row>
    <row r="37" spans="1:6" x14ac:dyDescent="0.25">
      <c r="A37" s="16"/>
      <c r="B37" s="16"/>
      <c r="C37" s="17"/>
      <c r="D37" s="6" t="s">
        <v>60</v>
      </c>
      <c r="E37" s="7">
        <v>79817663.660000026</v>
      </c>
      <c r="F37" s="7">
        <v>84594238.610000014</v>
      </c>
    </row>
    <row r="38" spans="1:6" x14ac:dyDescent="0.25">
      <c r="A38" s="16"/>
      <c r="B38" s="16"/>
      <c r="C38" s="17"/>
      <c r="D38" s="6" t="s">
        <v>50</v>
      </c>
      <c r="E38" s="7">
        <v>714794016.70999992</v>
      </c>
      <c r="F38" s="7">
        <v>630570086.49000001</v>
      </c>
    </row>
    <row r="39" spans="1:6" x14ac:dyDescent="0.25">
      <c r="A39" s="16"/>
      <c r="B39" s="16"/>
      <c r="C39" s="17"/>
      <c r="D39" s="6" t="s">
        <v>51</v>
      </c>
      <c r="E39" s="7">
        <v>0</v>
      </c>
      <c r="F39" s="7">
        <v>0</v>
      </c>
    </row>
    <row r="40" spans="1:6" x14ac:dyDescent="0.25">
      <c r="A40" s="16"/>
      <c r="B40" s="16"/>
      <c r="C40" s="17"/>
      <c r="D40" s="6" t="s">
        <v>52</v>
      </c>
      <c r="E40" s="7">
        <v>4031703.64</v>
      </c>
      <c r="F40" s="7">
        <v>4031703.64</v>
      </c>
    </row>
    <row r="41" spans="1:6" ht="25.5" x14ac:dyDescent="0.25">
      <c r="A41" s="16"/>
      <c r="B41" s="16"/>
      <c r="C41" s="17"/>
      <c r="D41" s="6" t="s">
        <v>53</v>
      </c>
      <c r="E41" s="7">
        <v>0</v>
      </c>
      <c r="F41" s="7">
        <v>0</v>
      </c>
    </row>
    <row r="42" spans="1:6" x14ac:dyDescent="0.25">
      <c r="A42" s="16"/>
      <c r="B42" s="16"/>
      <c r="C42" s="17"/>
      <c r="D42" s="8"/>
      <c r="E42" s="8"/>
      <c r="F42" s="8"/>
    </row>
    <row r="43" spans="1:6" ht="25.5" x14ac:dyDescent="0.25">
      <c r="A43" s="16"/>
      <c r="B43" s="16"/>
      <c r="C43" s="17"/>
      <c r="D43" s="5" t="s">
        <v>54</v>
      </c>
      <c r="E43" s="10">
        <f>SUM(E44:E45)</f>
        <v>0</v>
      </c>
      <c r="F43" s="10">
        <f>SUM(F44:F45)</f>
        <v>0</v>
      </c>
    </row>
    <row r="44" spans="1:6" x14ac:dyDescent="0.25">
      <c r="A44" s="16"/>
      <c r="B44" s="16"/>
      <c r="C44" s="17"/>
      <c r="D44" s="6" t="s">
        <v>55</v>
      </c>
      <c r="E44" s="7">
        <v>0</v>
      </c>
      <c r="F44" s="7">
        <v>0</v>
      </c>
    </row>
    <row r="45" spans="1:6" x14ac:dyDescent="0.25">
      <c r="A45" s="16"/>
      <c r="B45" s="16"/>
      <c r="C45" s="17"/>
      <c r="D45" s="6" t="s">
        <v>56</v>
      </c>
      <c r="E45" s="7">
        <v>0</v>
      </c>
      <c r="F45" s="7">
        <v>0</v>
      </c>
    </row>
    <row r="46" spans="1:6" x14ac:dyDescent="0.25">
      <c r="A46" s="16"/>
      <c r="B46" s="16"/>
      <c r="C46" s="17"/>
      <c r="D46" s="8"/>
      <c r="E46" s="8"/>
      <c r="F46" s="8"/>
    </row>
    <row r="47" spans="1:6" x14ac:dyDescent="0.25">
      <c r="A47" s="16"/>
      <c r="B47" s="16"/>
      <c r="C47" s="17"/>
      <c r="D47" s="5" t="s">
        <v>57</v>
      </c>
      <c r="E47" s="10">
        <f>+E31+E36+E43</f>
        <v>988216497.90999985</v>
      </c>
      <c r="F47" s="10">
        <f>+F31+F36+F43</f>
        <v>908769145.63999999</v>
      </c>
    </row>
    <row r="48" spans="1:6" x14ac:dyDescent="0.25">
      <c r="A48" s="16"/>
      <c r="B48" s="16"/>
      <c r="C48" s="17"/>
      <c r="D48" s="12"/>
      <c r="E48" s="12"/>
      <c r="F48" s="12"/>
    </row>
    <row r="49" spans="1:6" x14ac:dyDescent="0.25">
      <c r="A49" s="16"/>
      <c r="B49" s="16"/>
      <c r="C49" s="17"/>
      <c r="D49" s="5" t="s">
        <v>58</v>
      </c>
      <c r="E49" s="10">
        <f>+E47+E27</f>
        <v>1022919133.7899998</v>
      </c>
      <c r="F49" s="10">
        <f>+F47+F27</f>
        <v>955362153.68999994</v>
      </c>
    </row>
    <row r="50" spans="1:6" x14ac:dyDescent="0.25">
      <c r="A50" s="16"/>
      <c r="B50" s="16"/>
      <c r="C50" s="17"/>
      <c r="D50" s="18"/>
      <c r="E50" s="18"/>
      <c r="F50" s="19"/>
    </row>
    <row r="52" spans="1:6" x14ac:dyDescent="0.25">
      <c r="A52" s="20" t="s">
        <v>59</v>
      </c>
      <c r="B52" s="20"/>
    </row>
  </sheetData>
  <mergeCells count="2"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cp:lastPrinted>2026-03-02T18:12:20Z</cp:lastPrinted>
  <dcterms:created xsi:type="dcterms:W3CDTF">2023-02-27T21:25:21Z</dcterms:created>
  <dcterms:modified xsi:type="dcterms:W3CDTF">2026-03-02T18:12:29Z</dcterms:modified>
</cp:coreProperties>
</file>