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1A255395-9A16-46B5-9540-51A271D06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12" i="4"/>
  <c r="D12" i="4"/>
  <c r="C15" i="4"/>
  <c r="D31" i="4" l="1"/>
  <c r="D32" i="4"/>
  <c r="D33" i="4"/>
  <c r="G33" i="4"/>
  <c r="G32" i="4"/>
  <c r="G31" i="4"/>
  <c r="G30" i="4"/>
  <c r="D30" i="4"/>
  <c r="G35" i="4"/>
  <c r="F35" i="4"/>
  <c r="E35" i="4"/>
  <c r="D35" i="4"/>
  <c r="C35" i="4"/>
  <c r="B35" i="4"/>
  <c r="F29" i="4"/>
  <c r="E29" i="4"/>
  <c r="C29" i="4"/>
  <c r="B29" i="4"/>
  <c r="G27" i="4"/>
  <c r="G26" i="4"/>
  <c r="G25" i="4"/>
  <c r="G24" i="4"/>
  <c r="G23" i="4"/>
  <c r="G22" i="4"/>
  <c r="G21" i="4"/>
  <c r="G20" i="4"/>
  <c r="D27" i="4"/>
  <c r="D26" i="4"/>
  <c r="D25" i="4"/>
  <c r="D24" i="4"/>
  <c r="D23" i="4"/>
  <c r="D22" i="4"/>
  <c r="D21" i="4"/>
  <c r="D20" i="4"/>
  <c r="F19" i="4"/>
  <c r="E19" i="4"/>
  <c r="C19" i="4"/>
  <c r="B19" i="4"/>
  <c r="G13" i="4"/>
  <c r="G11" i="4"/>
  <c r="G10" i="4"/>
  <c r="G9" i="4"/>
  <c r="G8" i="4"/>
  <c r="G7" i="4"/>
  <c r="G6" i="4"/>
  <c r="G5" i="4"/>
  <c r="G4" i="4"/>
  <c r="D13" i="4"/>
  <c r="D11" i="4"/>
  <c r="D10" i="4"/>
  <c r="D9" i="4"/>
  <c r="D8" i="4"/>
  <c r="D7" i="4"/>
  <c r="D6" i="4"/>
  <c r="D5" i="4"/>
  <c r="D4" i="4"/>
  <c r="E15" i="4"/>
  <c r="F15" i="4"/>
  <c r="B15" i="4"/>
  <c r="G19" i="4" l="1"/>
  <c r="D19" i="4"/>
  <c r="B38" i="4"/>
  <c r="C38" i="4"/>
  <c r="D29" i="4"/>
  <c r="D38" i="4" s="1"/>
  <c r="G29" i="4"/>
  <c r="F38" i="4"/>
  <c r="E38" i="4"/>
  <c r="G15" i="4"/>
  <c r="D15" i="4"/>
  <c r="G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<sst xmlns="http://schemas.openxmlformats.org/spreadsheetml/2006/main" count="50" uniqueCount="29">
  <si>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</si>
  <si>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</si>
  <si>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</si>
  <si>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</si>
  <si>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</si>
  <si>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</si>
  <si>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</si>
  <si>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</si>
  <si>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</si>
  <si>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</si>
  <si>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</si>
  <si>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</si>
  <si>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</si>
  <si>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</si>
  <si>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</si>
  <si>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</si>
  <si>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</si>
  <si>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</si>
  <si>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</si>
  <si>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</si>
  <si>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</si>
  <si>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</si>
  <si>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</si>
  <si>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</si>
  <si>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</si>
  <si>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</si>
  <si>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</si>
  <si>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</si>
  <si>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Guanajuato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</si>
</sst>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center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11" xfId="8" applyNumberFormat="1" applyFont="1" applyBorder="1" applyAlignment="1" applyProtection="1">
      <alignment horizontal="right" vertical="center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28</v>
      </c>
      <c r="B1" s="40"/>
      <c r="C1" s="40"/>
      <c r="D1" s="40"/>
      <c r="E1" s="40"/>
      <c r="F1" s="40"/>
      <c r="G1" s="41"/>
    </row>
    <row r="2" spans="1:7" s="3" customFormat="1" x14ac:dyDescent="0.2">
      <c r="A2" s="25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33" t="s">
        <v>5</v>
      </c>
      <c r="B4" s="10">
        <v>0</v>
      </c>
      <c r="C4" s="10">
        <v>0</v>
      </c>
      <c r="D4" s="32">
        <f t="shared" ref="D4:D7" si="0">+B4+C4</f>
        <v>0</v>
      </c>
      <c r="E4" s="10">
        <v>0</v>
      </c>
      <c r="F4" s="10">
        <v>0</v>
      </c>
      <c r="G4" s="11">
        <f t="shared" ref="G4:G13" si="1">+F4-B4</f>
        <v>0</v>
      </c>
    </row>
    <row r="5" spans="1:7" x14ac:dyDescent="0.2">
      <c r="A5" s="34" t="s">
        <v>6</v>
      </c>
      <c r="B5" s="11">
        <v>0</v>
      </c>
      <c r="C5" s="11">
        <v>0</v>
      </c>
      <c r="D5" s="32">
        <f t="shared" si="0"/>
        <v>0</v>
      </c>
      <c r="E5" s="11">
        <v>0</v>
      </c>
      <c r="F5" s="11">
        <v>0</v>
      </c>
      <c r="G5" s="11">
        <f t="shared" si="1"/>
        <v>0</v>
      </c>
    </row>
    <row r="6" spans="1:7" x14ac:dyDescent="0.2">
      <c r="A6" s="33" t="s">
        <v>7</v>
      </c>
      <c r="B6" s="11">
        <v>0</v>
      </c>
      <c r="C6" s="11">
        <v>0</v>
      </c>
      <c r="D6" s="32">
        <f t="shared" si="0"/>
        <v>0</v>
      </c>
      <c r="E6" s="11">
        <v>0</v>
      </c>
      <c r="F6" s="11">
        <v>0</v>
      </c>
      <c r="G6" s="11">
        <f t="shared" si="1"/>
        <v>0</v>
      </c>
    </row>
    <row r="7" spans="1:7" x14ac:dyDescent="0.2">
      <c r="A7" s="33" t="s">
        <v>8</v>
      </c>
      <c r="B7" s="11">
        <v>0</v>
      </c>
      <c r="C7" s="11">
        <v>0</v>
      </c>
      <c r="D7" s="32">
        <f t="shared" si="0"/>
        <v>0</v>
      </c>
      <c r="E7" s="11">
        <v>0</v>
      </c>
      <c r="F7" s="11">
        <v>0</v>
      </c>
      <c r="G7" s="11">
        <f t="shared" si="1"/>
        <v>0</v>
      </c>
    </row>
    <row r="8" spans="1:7" x14ac:dyDescent="0.2">
      <c r="A8" s="35" t="s">
        <v>9</v>
      </c>
      <c r="B8" s="11">
        <v>0</v>
      </c>
      <c r="C8" s="11">
        <v>0</v>
      </c>
      <c r="D8" s="32">
        <f>+B8+C8</f>
        <v>0</v>
      </c>
      <c r="E8" s="11">
        <v>0</v>
      </c>
      <c r="F8" s="11">
        <v>0</v>
      </c>
      <c r="G8" s="11">
        <f t="shared" si="1"/>
        <v>0</v>
      </c>
    </row>
    <row r="9" spans="1:7" x14ac:dyDescent="0.2">
      <c r="A9" s="34" t="s">
        <v>10</v>
      </c>
      <c r="B9" s="11">
        <v>0</v>
      </c>
      <c r="C9" s="11">
        <v>0</v>
      </c>
      <c r="D9" s="32">
        <f t="shared" ref="D9:D13" si="2">+B9+C9</f>
        <v>0</v>
      </c>
      <c r="E9" s="11">
        <v>0</v>
      </c>
      <c r="F9" s="11">
        <v>0</v>
      </c>
      <c r="G9" s="11">
        <f t="shared" si="1"/>
        <v>0</v>
      </c>
    </row>
    <row r="10" spans="1:7" x14ac:dyDescent="0.2">
      <c r="A10" s="33" t="s">
        <v>11</v>
      </c>
      <c r="B10" s="11">
        <v>308636531</v>
      </c>
      <c r="C10" s="11">
        <v>2983976.82</v>
      </c>
      <c r="D10" s="32">
        <f t="shared" si="2"/>
        <v>311620507.81999999</v>
      </c>
      <c r="E10" s="11">
        <v>336227592.22000003</v>
      </c>
      <c r="F10" s="11">
        <v>336227592.22000003</v>
      </c>
      <c r="G10" s="11">
        <f t="shared" si="1"/>
        <v>27591061.220000029</v>
      </c>
    </row>
    <row r="11" spans="1:7" ht="22.5" x14ac:dyDescent="0.2">
      <c r="A11" s="33" t="s">
        <v>18</v>
      </c>
      <c r="B11" s="11">
        <v>0</v>
      </c>
      <c r="C11" s="11">
        <v>0</v>
      </c>
      <c r="D11" s="32">
        <f t="shared" si="2"/>
        <v>0</v>
      </c>
      <c r="E11" s="11">
        <v>0</v>
      </c>
      <c r="F11" s="11">
        <v>0</v>
      </c>
      <c r="G11" s="11">
        <f t="shared" si="1"/>
        <v>0</v>
      </c>
    </row>
    <row r="12" spans="1:7" ht="22.5" x14ac:dyDescent="0.2">
      <c r="A12" s="33" t="s">
        <v>12</v>
      </c>
      <c r="B12" s="32">
        <v>0</v>
      </c>
      <c r="C12" s="32">
        <v>20242284.329999998</v>
      </c>
      <c r="D12" s="38">
        <f t="shared" si="2"/>
        <v>20242284.329999998</v>
      </c>
      <c r="E12" s="32">
        <v>20242284.329999998</v>
      </c>
      <c r="F12" s="32">
        <v>13191040.369999999</v>
      </c>
      <c r="G12" s="11">
        <f t="shared" si="1"/>
        <v>13191040.369999999</v>
      </c>
    </row>
    <row r="13" spans="1:7" x14ac:dyDescent="0.2">
      <c r="A13" s="33" t="s">
        <v>13</v>
      </c>
      <c r="B13" s="11">
        <v>0</v>
      </c>
      <c r="C13" s="11">
        <v>82353974.450000003</v>
      </c>
      <c r="D13" s="32">
        <f t="shared" si="2"/>
        <v>82353974.450000003</v>
      </c>
      <c r="E13" s="11">
        <v>0</v>
      </c>
      <c r="F13" s="11">
        <v>0</v>
      </c>
      <c r="G13" s="11">
        <f t="shared" si="1"/>
        <v>0</v>
      </c>
    </row>
    <row r="14" spans="1:7" x14ac:dyDescent="0.2">
      <c r="A14" s="36"/>
      <c r="B14" s="7"/>
      <c r="C14" s="7"/>
      <c r="D14" s="7"/>
      <c r="E14" s="7"/>
      <c r="F14" s="7"/>
      <c r="G14" s="7"/>
    </row>
    <row r="15" spans="1:7" x14ac:dyDescent="0.2">
      <c r="A15" s="37" t="s">
        <v>14</v>
      </c>
      <c r="B15" s="31">
        <f>SUM(B4:B13)</f>
        <v>308636531</v>
      </c>
      <c r="C15" s="31">
        <f>SUM(C4:C13)</f>
        <v>105580235.59999999</v>
      </c>
      <c r="D15" s="31">
        <f t="shared" ref="D15:G15" si="3">SUM(D4:D13)</f>
        <v>414216766.59999996</v>
      </c>
      <c r="E15" s="31">
        <f t="shared" si="3"/>
        <v>356469876.55000001</v>
      </c>
      <c r="F15" s="31">
        <f t="shared" si="3"/>
        <v>349418632.59000003</v>
      </c>
      <c r="G15" s="31">
        <f t="shared" si="3"/>
        <v>40782101.590000026</v>
      </c>
    </row>
    <row r="16" spans="1:7" x14ac:dyDescent="0.2">
      <c r="A16" s="15"/>
      <c r="B16" s="16"/>
      <c r="C16" s="16"/>
      <c r="D16" s="19"/>
      <c r="E16" s="17" t="s">
        <v>27</v>
      </c>
      <c r="F16" s="20"/>
      <c r="G16" s="29">
        <f>+G15</f>
        <v>40782101.590000026</v>
      </c>
    </row>
    <row r="17" spans="1:7" ht="10.5" customHeight="1" x14ac:dyDescent="0.2">
      <c r="A17" s="24"/>
      <c r="B17" s="44" t="s">
        <v>22</v>
      </c>
      <c r="C17" s="45"/>
      <c r="D17" s="45"/>
      <c r="E17" s="45"/>
      <c r="F17" s="46"/>
      <c r="G17" s="42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22" t="s">
        <v>15</v>
      </c>
      <c r="B19" s="12">
        <f>SUM(B20:B27)</f>
        <v>0</v>
      </c>
      <c r="C19" s="12">
        <f t="shared" ref="C19:G19" si="4">SUM(C20:C27)</f>
        <v>0</v>
      </c>
      <c r="D19" s="12">
        <f t="shared" si="4"/>
        <v>0</v>
      </c>
      <c r="E19" s="12">
        <f t="shared" si="4"/>
        <v>0</v>
      </c>
      <c r="F19" s="12">
        <f t="shared" si="4"/>
        <v>0</v>
      </c>
      <c r="G19" s="12">
        <f t="shared" si="4"/>
        <v>0</v>
      </c>
    </row>
    <row r="20" spans="1:7" x14ac:dyDescent="0.2">
      <c r="A20" s="26" t="s">
        <v>5</v>
      </c>
      <c r="B20" s="13">
        <v>0</v>
      </c>
      <c r="C20" s="13">
        <v>0</v>
      </c>
      <c r="D20" s="13">
        <f t="shared" ref="D20:D27" si="5">+B20+C20</f>
        <v>0</v>
      </c>
      <c r="E20" s="13">
        <v>0</v>
      </c>
      <c r="F20" s="13">
        <v>0</v>
      </c>
      <c r="G20" s="13">
        <f t="shared" ref="G20:G27" si="6">+F20-B20</f>
        <v>0</v>
      </c>
    </row>
    <row r="21" spans="1:7" x14ac:dyDescent="0.2">
      <c r="A21" s="26" t="s">
        <v>6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6"/>
        <v>0</v>
      </c>
    </row>
    <row r="22" spans="1:7" x14ac:dyDescent="0.2">
      <c r="A22" s="26" t="s">
        <v>7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26" t="s">
        <v>8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26" t="s">
        <v>16</v>
      </c>
      <c r="B24" s="13">
        <v>0</v>
      </c>
      <c r="C24" s="13">
        <v>0</v>
      </c>
      <c r="D24" s="13">
        <f t="shared" si="5"/>
        <v>0</v>
      </c>
      <c r="E24" s="13">
        <v>0</v>
      </c>
      <c r="F24" s="13">
        <v>0</v>
      </c>
      <c r="G24" s="13">
        <f t="shared" si="6"/>
        <v>0</v>
      </c>
    </row>
    <row r="25" spans="1:7" x14ac:dyDescent="0.2">
      <c r="A25" s="26" t="s">
        <v>17</v>
      </c>
      <c r="B25" s="13">
        <v>0</v>
      </c>
      <c r="C25" s="13">
        <v>0</v>
      </c>
      <c r="D25" s="13">
        <f t="shared" si="5"/>
        <v>0</v>
      </c>
      <c r="E25" s="13">
        <v>0</v>
      </c>
      <c r="F25" s="13">
        <v>0</v>
      </c>
      <c r="G25" s="13">
        <f t="shared" si="6"/>
        <v>0</v>
      </c>
    </row>
    <row r="26" spans="1:7" ht="22.5" x14ac:dyDescent="0.2">
      <c r="A26" s="26" t="s">
        <v>18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</row>
    <row r="27" spans="1:7" ht="22.5" x14ac:dyDescent="0.2">
      <c r="A27" s="26" t="s">
        <v>12</v>
      </c>
      <c r="B27" s="13">
        <v>0</v>
      </c>
      <c r="C27" s="13">
        <v>0</v>
      </c>
      <c r="D27" s="13">
        <f t="shared" si="5"/>
        <v>0</v>
      </c>
      <c r="E27" s="13">
        <v>0</v>
      </c>
      <c r="F27" s="13">
        <v>0</v>
      </c>
      <c r="G27" s="13">
        <f t="shared" si="6"/>
        <v>0</v>
      </c>
    </row>
    <row r="28" spans="1:7" x14ac:dyDescent="0.2">
      <c r="A28" s="26"/>
      <c r="B28" s="13"/>
      <c r="C28" s="13"/>
      <c r="D28" s="13"/>
      <c r="E28" s="13"/>
      <c r="F28" s="13"/>
      <c r="G28" s="13"/>
    </row>
    <row r="29" spans="1:7" ht="33.75" x14ac:dyDescent="0.2">
      <c r="A29" s="27" t="s">
        <v>21</v>
      </c>
      <c r="B29" s="14">
        <f>SUM(B30:B33)</f>
        <v>308636531</v>
      </c>
      <c r="C29" s="14">
        <f t="shared" ref="C29:G29" si="7">SUM(C30:C33)</f>
        <v>23226261.149999999</v>
      </c>
      <c r="D29" s="14">
        <f t="shared" si="7"/>
        <v>331862792.14999998</v>
      </c>
      <c r="E29" s="14">
        <f t="shared" si="7"/>
        <v>356469876.55000001</v>
      </c>
      <c r="F29" s="14">
        <f t="shared" si="7"/>
        <v>349418632.59000003</v>
      </c>
      <c r="G29" s="14">
        <f t="shared" si="7"/>
        <v>40782101.590000026</v>
      </c>
    </row>
    <row r="30" spans="1:7" x14ac:dyDescent="0.2">
      <c r="A30" s="26" t="s">
        <v>6</v>
      </c>
      <c r="B30" s="13">
        <v>0</v>
      </c>
      <c r="C30" s="13">
        <v>0</v>
      </c>
      <c r="D30" s="13">
        <f>+B30+C30</f>
        <v>0</v>
      </c>
      <c r="E30" s="13">
        <v>0</v>
      </c>
      <c r="F30" s="13">
        <v>0</v>
      </c>
      <c r="G30" s="13">
        <f>+F30-B30</f>
        <v>0</v>
      </c>
    </row>
    <row r="31" spans="1:7" x14ac:dyDescent="0.2">
      <c r="A31" s="26" t="s">
        <v>9</v>
      </c>
      <c r="B31" s="13">
        <v>0</v>
      </c>
      <c r="C31" s="13">
        <v>0</v>
      </c>
      <c r="D31" s="13">
        <f t="shared" ref="D31:D33" si="8">+B31+C31</f>
        <v>0</v>
      </c>
      <c r="E31" s="13">
        <v>0</v>
      </c>
      <c r="F31" s="13">
        <v>0</v>
      </c>
      <c r="G31" s="13">
        <f>+F31-B31</f>
        <v>0</v>
      </c>
    </row>
    <row r="32" spans="1:7" ht="22.5" x14ac:dyDescent="0.2">
      <c r="A32" s="26" t="s">
        <v>19</v>
      </c>
      <c r="B32" s="13">
        <v>308636531</v>
      </c>
      <c r="C32" s="13">
        <v>2983976.82</v>
      </c>
      <c r="D32" s="13">
        <f t="shared" si="8"/>
        <v>311620507.81999999</v>
      </c>
      <c r="E32" s="13">
        <v>336227592.22000003</v>
      </c>
      <c r="F32" s="13">
        <v>336227592.22000003</v>
      </c>
      <c r="G32" s="13">
        <f>+F32-B32</f>
        <v>27591061.220000029</v>
      </c>
    </row>
    <row r="33" spans="1:7" ht="22.5" x14ac:dyDescent="0.2">
      <c r="A33" s="26" t="s">
        <v>12</v>
      </c>
      <c r="B33" s="13">
        <v>0</v>
      </c>
      <c r="C33" s="13">
        <v>20242284.329999998</v>
      </c>
      <c r="D33" s="13">
        <f t="shared" si="8"/>
        <v>20242284.329999998</v>
      </c>
      <c r="E33" s="13">
        <v>20242284.329999998</v>
      </c>
      <c r="F33" s="13">
        <v>13191040.369999999</v>
      </c>
      <c r="G33" s="13">
        <f>+F33-B33</f>
        <v>13191040.369999999</v>
      </c>
    </row>
    <row r="34" spans="1:7" x14ac:dyDescent="0.2">
      <c r="A34" s="8"/>
      <c r="B34" s="13"/>
      <c r="C34" s="13"/>
      <c r="D34" s="13"/>
      <c r="E34" s="13"/>
      <c r="F34" s="13"/>
      <c r="G34" s="13"/>
    </row>
    <row r="35" spans="1:7" x14ac:dyDescent="0.2">
      <c r="A35" s="23" t="s">
        <v>13</v>
      </c>
      <c r="B35" s="14">
        <f>SUM(B36)</f>
        <v>0</v>
      </c>
      <c r="C35" s="14">
        <f t="shared" ref="C35:G35" si="9">SUM(C36)</f>
        <v>82353974.450000003</v>
      </c>
      <c r="D35" s="14">
        <f t="shared" si="9"/>
        <v>82353974.450000003</v>
      </c>
      <c r="E35" s="14">
        <f t="shared" si="9"/>
        <v>0</v>
      </c>
      <c r="F35" s="14">
        <f t="shared" si="9"/>
        <v>0</v>
      </c>
      <c r="G35" s="14">
        <f t="shared" si="9"/>
        <v>0</v>
      </c>
    </row>
    <row r="36" spans="1:7" x14ac:dyDescent="0.2">
      <c r="A36" s="26" t="s">
        <v>13</v>
      </c>
      <c r="B36" s="13">
        <v>0</v>
      </c>
      <c r="C36" s="13">
        <v>82353974.450000003</v>
      </c>
      <c r="D36" s="13">
        <v>82353974.450000003</v>
      </c>
      <c r="E36" s="13">
        <v>0</v>
      </c>
      <c r="F36" s="13">
        <v>0</v>
      </c>
      <c r="G36" s="13">
        <v>0</v>
      </c>
    </row>
    <row r="37" spans="1:7" x14ac:dyDescent="0.2">
      <c r="A37" s="26"/>
      <c r="B37" s="14"/>
      <c r="C37" s="14"/>
      <c r="D37" s="14"/>
      <c r="E37" s="14"/>
      <c r="F37" s="14"/>
      <c r="G37" s="14"/>
    </row>
    <row r="38" spans="1:7" x14ac:dyDescent="0.2">
      <c r="A38" s="9" t="s">
        <v>14</v>
      </c>
      <c r="B38" s="31">
        <f>+B19+B29+B35</f>
        <v>308636531</v>
      </c>
      <c r="C38" s="31">
        <f t="shared" ref="C38:G38" si="10">+C19+C29+C35</f>
        <v>105580235.59999999</v>
      </c>
      <c r="D38" s="31">
        <f>+D19+D29+D35</f>
        <v>414216766.59999996</v>
      </c>
      <c r="E38" s="31">
        <f t="shared" si="10"/>
        <v>356469876.55000001</v>
      </c>
      <c r="F38" s="31">
        <f t="shared" si="10"/>
        <v>349418632.59000003</v>
      </c>
      <c r="G38" s="31">
        <f t="shared" si="10"/>
        <v>40782101.590000026</v>
      </c>
    </row>
    <row r="39" spans="1:7" x14ac:dyDescent="0.2">
      <c r="A39" s="15"/>
      <c r="B39" s="16"/>
      <c r="C39" s="16"/>
      <c r="D39" s="16"/>
      <c r="E39" s="17" t="s">
        <v>27</v>
      </c>
      <c r="F39" s="18"/>
      <c r="G39" s="29">
        <f>+G38</f>
        <v>40782101.590000026</v>
      </c>
    </row>
    <row r="41" spans="1:7" x14ac:dyDescent="0.2">
      <c r="A41" s="21" t="s">
        <v>24</v>
      </c>
    </row>
    <row r="42" spans="1:7" x14ac:dyDescent="0.2">
      <c r="A42" s="21" t="s">
        <v>20</v>
      </c>
    </row>
    <row r="43" spans="1:7" x14ac:dyDescent="0.2">
      <c r="A43" s="21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D4:G9 D11:G11 D10 G10 D13:G14 D12 B19:G31 B15 C15:G15 B34:G35 D32 G32 B33 D33 G33 B37:G38 B36 E36:G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Direccion de Administracion  Finanzas</cp:lastModifiedBy>
  <cp:revision/>
  <cp:lastPrinted>2026-01-21T22:54:31Z</cp:lastPrinted>
  <dcterms:created xsi:type="dcterms:W3CDTF">2012-12-11T20:48:19Z</dcterms:created>
  <dcterms:modified xsi:type="dcterms:W3CDTF">2026-02-04T17:01:44Z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