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67AD3A6C-7551-4A40-9F70-8762AF673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G32" i="1"/>
  <c r="D32" i="1"/>
  <c r="D31" i="1"/>
  <c r="G31" i="1" s="1"/>
  <c r="G30" i="1" s="1"/>
  <c r="F30" i="1"/>
  <c r="E30" i="1"/>
  <c r="D30" i="1"/>
  <c r="C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D25" i="1"/>
  <c r="C25" i="1"/>
  <c r="D24" i="1"/>
  <c r="D22" i="1" s="1"/>
  <c r="G23" i="1"/>
  <c r="D23" i="1"/>
  <c r="F22" i="1"/>
  <c r="E22" i="1"/>
  <c r="C22" i="1"/>
  <c r="D21" i="1"/>
  <c r="G21" i="1" s="1"/>
  <c r="D20" i="1"/>
  <c r="G20" i="1" s="1"/>
  <c r="D19" i="1"/>
  <c r="G19" i="1" s="1"/>
  <c r="G18" i="1" s="1"/>
  <c r="F18" i="1"/>
  <c r="E18" i="1"/>
  <c r="C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G11" i="1" s="1"/>
  <c r="D10" i="1"/>
  <c r="G10" i="1" s="1"/>
  <c r="F9" i="1"/>
  <c r="E9" i="1"/>
  <c r="E36" i="1" s="1"/>
  <c r="C9" i="1"/>
  <c r="D8" i="1"/>
  <c r="G8" i="1" s="1"/>
  <c r="D7" i="1"/>
  <c r="G7" i="1" s="1"/>
  <c r="G6" i="1" s="1"/>
  <c r="F6" i="1"/>
  <c r="E6" i="1"/>
  <c r="D6" i="1"/>
  <c r="C6" i="1"/>
  <c r="B30" i="1"/>
  <c r="B25" i="1"/>
  <c r="B22" i="1"/>
  <c r="B18" i="1"/>
  <c r="B9" i="1"/>
  <c r="B36" i="1" s="1"/>
  <c r="B6" i="1"/>
  <c r="B5" i="1" l="1"/>
  <c r="F36" i="1"/>
  <c r="C36" i="1"/>
  <c r="D18" i="1"/>
  <c r="E5" i="1"/>
  <c r="F5" i="1"/>
  <c r="C5" i="1"/>
  <c r="G9" i="1"/>
  <c r="G36" i="1" s="1"/>
  <c r="G24" i="1"/>
  <c r="G22" i="1" s="1"/>
  <c r="D9" i="1"/>
  <c r="D5" i="1" l="1"/>
  <c r="D36" i="1"/>
  <c r="G5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<sst xmlns="http://schemas.openxmlformats.org/spreadsheetml/2006/main" count="40" uniqueCount="40">
  <si>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</si>
  <si>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</si>
  <si>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</si>
  <si>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</si>
  <si>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</si>
  <si>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</si>
  <si>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</si>
  <si>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</si>
  <si>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</si>
  <si>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</si>
  <si>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</si>
  <si>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</si>
  <si>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</si>
  <si>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</si>
  <si>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</si>
  <si>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</si>
  <si>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</si>
  <si>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</si>
  <si>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</si>
  <si>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</si>
  <si>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</si>
  <si>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</si>
  <si>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</si>
  <si>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</si>
  <si>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</si>
  <si>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</si>
  <si>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</si>
  <si>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</si>
  <si>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</si>
  <si>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</si>
  <si>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</si>
  <si>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</si>
  <si>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</si>
  <si>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</si>
  <si>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</si>
  <si>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</si>
  <si>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</si>
  <si>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</si>
  <si>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</si>
  <si>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Municipal de Agua Potable y Alcantarillado de Guanajuato
Gasto por Categoría Programática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</si>
</sst>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43" fontId="8" fillId="0" borderId="8" xfId="17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39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12" t="s">
        <v>3</v>
      </c>
      <c r="C3" s="5" t="s">
        <v>4</v>
      </c>
      <c r="D3" s="5" t="s">
        <v>5</v>
      </c>
      <c r="E3" s="5" t="s">
        <v>6</v>
      </c>
      <c r="F3" s="13" t="s">
        <v>7</v>
      </c>
      <c r="G3" s="20"/>
    </row>
    <row r="4" spans="1:7" x14ac:dyDescent="0.2">
      <c r="A4" s="7"/>
      <c r="B4" s="16"/>
      <c r="C4" s="16"/>
      <c r="D4" s="16"/>
      <c r="E4" s="16"/>
      <c r="F4" s="16"/>
      <c r="G4" s="16"/>
    </row>
    <row r="5" spans="1:7" x14ac:dyDescent="0.2">
      <c r="A5" s="11" t="s">
        <v>8</v>
      </c>
      <c r="B5" s="8">
        <f>SUM(B6,B9,B18,B22,B25,B30)</f>
        <v>308636531.00000012</v>
      </c>
      <c r="C5" s="8">
        <f>SUM(C6,C9,C18,C22,C25,C30)</f>
        <v>105580235.59999996</v>
      </c>
      <c r="D5" s="8">
        <f>SUM(D6,D9,D18,D22,D25,D30)</f>
        <v>414216766.60000002</v>
      </c>
      <c r="E5" s="8">
        <f t="shared" ref="E5:G5" si="0">SUM(E6,E9,E18,E22,E25,E30)</f>
        <v>335773553.67999983</v>
      </c>
      <c r="F5" s="8">
        <f t="shared" si="0"/>
        <v>312719521.48999977</v>
      </c>
      <c r="G5" s="8">
        <f t="shared" si="0"/>
        <v>78443212.92000024</v>
      </c>
    </row>
    <row r="6" spans="1:7" x14ac:dyDescent="0.2">
      <c r="A6" s="14" t="s">
        <v>9</v>
      </c>
      <c r="B6" s="9">
        <f>SUM(B7:B8)</f>
        <v>0</v>
      </c>
      <c r="C6" s="9">
        <f t="shared" ref="C6:G6" si="1">SUM(C7:C8)</f>
        <v>0</v>
      </c>
      <c r="D6" s="9">
        <f t="shared" si="1"/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5" t="s">
        <v>10</v>
      </c>
      <c r="B7" s="10">
        <v>0</v>
      </c>
      <c r="C7" s="10">
        <v>0</v>
      </c>
      <c r="D7" s="10">
        <f t="shared" ref="D7:D8" si="2">+B7+C7</f>
        <v>0</v>
      </c>
      <c r="E7" s="10">
        <v>0</v>
      </c>
      <c r="F7" s="10">
        <v>0</v>
      </c>
      <c r="G7" s="10">
        <f t="shared" ref="G7:G8" si="3">+D7-E7</f>
        <v>0</v>
      </c>
    </row>
    <row r="8" spans="1:7" x14ac:dyDescent="0.2">
      <c r="A8" s="15" t="s">
        <v>11</v>
      </c>
      <c r="B8" s="10">
        <v>0</v>
      </c>
      <c r="C8" s="10">
        <v>0</v>
      </c>
      <c r="D8" s="10">
        <f t="shared" si="2"/>
        <v>0</v>
      </c>
      <c r="E8" s="10">
        <v>0</v>
      </c>
      <c r="F8" s="10">
        <v>0</v>
      </c>
      <c r="G8" s="10">
        <f t="shared" si="3"/>
        <v>0</v>
      </c>
    </row>
    <row r="9" spans="1:7" x14ac:dyDescent="0.2">
      <c r="A9" s="14" t="s">
        <v>12</v>
      </c>
      <c r="B9" s="9">
        <f>SUM(B10:B17)</f>
        <v>197481907.43000016</v>
      </c>
      <c r="C9" s="9">
        <f t="shared" ref="C9:G9" si="4">SUM(C10:C17)</f>
        <v>83496037.579999968</v>
      </c>
      <c r="D9" s="9">
        <f t="shared" si="4"/>
        <v>280977945.01000011</v>
      </c>
      <c r="E9" s="9">
        <f t="shared" si="4"/>
        <v>233250222.62999985</v>
      </c>
      <c r="F9" s="9">
        <f t="shared" si="4"/>
        <v>211662356.04999986</v>
      </c>
      <c r="G9" s="9">
        <f t="shared" si="4"/>
        <v>47727722.380000263</v>
      </c>
    </row>
    <row r="10" spans="1:7" x14ac:dyDescent="0.2">
      <c r="A10" s="15" t="s">
        <v>13</v>
      </c>
      <c r="B10" s="10">
        <v>197481907.43000016</v>
      </c>
      <c r="C10" s="10">
        <v>83496037.579999968</v>
      </c>
      <c r="D10" s="10">
        <f t="shared" ref="D10:D17" si="5">+B10+C10</f>
        <v>280977945.01000011</v>
      </c>
      <c r="E10" s="10">
        <v>233250222.62999985</v>
      </c>
      <c r="F10" s="10">
        <v>211662356.04999986</v>
      </c>
      <c r="G10" s="10">
        <f t="shared" ref="G10:G17" si="6">+D10-E10</f>
        <v>47727722.380000263</v>
      </c>
    </row>
    <row r="11" spans="1:7" x14ac:dyDescent="0.2">
      <c r="A11" s="15" t="s">
        <v>14</v>
      </c>
      <c r="B11" s="10">
        <v>0</v>
      </c>
      <c r="C11" s="10">
        <v>0</v>
      </c>
      <c r="D11" s="10">
        <f t="shared" si="5"/>
        <v>0</v>
      </c>
      <c r="E11" s="10">
        <v>0</v>
      </c>
      <c r="F11" s="10">
        <v>0</v>
      </c>
      <c r="G11" s="10">
        <f t="shared" si="6"/>
        <v>0</v>
      </c>
    </row>
    <row r="12" spans="1:7" x14ac:dyDescent="0.2">
      <c r="A12" s="15" t="s">
        <v>15</v>
      </c>
      <c r="B12" s="10">
        <v>0</v>
      </c>
      <c r="C12" s="10">
        <v>0</v>
      </c>
      <c r="D12" s="10">
        <f t="shared" si="5"/>
        <v>0</v>
      </c>
      <c r="E12" s="10">
        <v>0</v>
      </c>
      <c r="F12" s="10">
        <v>0</v>
      </c>
      <c r="G12" s="10">
        <f t="shared" si="6"/>
        <v>0</v>
      </c>
    </row>
    <row r="13" spans="1:7" x14ac:dyDescent="0.2">
      <c r="A13" s="15" t="s">
        <v>16</v>
      </c>
      <c r="B13" s="10">
        <v>0</v>
      </c>
      <c r="C13" s="10">
        <v>0</v>
      </c>
      <c r="D13" s="10">
        <f t="shared" si="5"/>
        <v>0</v>
      </c>
      <c r="E13" s="10">
        <v>0</v>
      </c>
      <c r="F13" s="10">
        <v>0</v>
      </c>
      <c r="G13" s="10">
        <f t="shared" si="6"/>
        <v>0</v>
      </c>
    </row>
    <row r="14" spans="1:7" x14ac:dyDescent="0.2">
      <c r="A14" s="15" t="s">
        <v>17</v>
      </c>
      <c r="B14" s="10">
        <v>0</v>
      </c>
      <c r="C14" s="10">
        <v>0</v>
      </c>
      <c r="D14" s="10">
        <f t="shared" si="5"/>
        <v>0</v>
      </c>
      <c r="E14" s="10">
        <v>0</v>
      </c>
      <c r="F14" s="10">
        <v>0</v>
      </c>
      <c r="G14" s="10">
        <f t="shared" si="6"/>
        <v>0</v>
      </c>
    </row>
    <row r="15" spans="1:7" x14ac:dyDescent="0.2">
      <c r="A15" s="15" t="s">
        <v>18</v>
      </c>
      <c r="B15" s="10">
        <v>0</v>
      </c>
      <c r="C15" s="10">
        <v>0</v>
      </c>
      <c r="D15" s="10">
        <f t="shared" si="5"/>
        <v>0</v>
      </c>
      <c r="E15" s="10">
        <v>0</v>
      </c>
      <c r="F15" s="10">
        <v>0</v>
      </c>
      <c r="G15" s="10">
        <f t="shared" si="6"/>
        <v>0</v>
      </c>
    </row>
    <row r="16" spans="1:7" x14ac:dyDescent="0.2">
      <c r="A16" s="15" t="s">
        <v>19</v>
      </c>
      <c r="B16" s="10">
        <v>0</v>
      </c>
      <c r="C16" s="10">
        <v>0</v>
      </c>
      <c r="D16" s="10">
        <f t="shared" si="5"/>
        <v>0</v>
      </c>
      <c r="E16" s="10">
        <v>0</v>
      </c>
      <c r="F16" s="10">
        <v>0</v>
      </c>
      <c r="G16" s="10">
        <f t="shared" si="6"/>
        <v>0</v>
      </c>
    </row>
    <row r="17" spans="1:7" x14ac:dyDescent="0.2">
      <c r="A17" s="15" t="s">
        <v>20</v>
      </c>
      <c r="B17" s="10">
        <v>0</v>
      </c>
      <c r="C17" s="10">
        <v>0</v>
      </c>
      <c r="D17" s="10">
        <f t="shared" si="5"/>
        <v>0</v>
      </c>
      <c r="E17" s="10">
        <v>0</v>
      </c>
      <c r="F17" s="10">
        <v>0</v>
      </c>
      <c r="G17" s="10">
        <f t="shared" si="6"/>
        <v>0</v>
      </c>
    </row>
    <row r="18" spans="1:7" x14ac:dyDescent="0.2">
      <c r="A18" s="14" t="s">
        <v>21</v>
      </c>
      <c r="B18" s="9">
        <f>SUM(B19:B21)</f>
        <v>111154623.56999995</v>
      </c>
      <c r="C18" s="9">
        <f t="shared" ref="C18:G18" si="7">SUM(C19:C21)</f>
        <v>22084198.02</v>
      </c>
      <c r="D18" s="9">
        <f t="shared" si="7"/>
        <v>133238821.58999994</v>
      </c>
      <c r="E18" s="9">
        <f t="shared" si="7"/>
        <v>102523331.04999997</v>
      </c>
      <c r="F18" s="9">
        <f t="shared" si="7"/>
        <v>101057165.43999989</v>
      </c>
      <c r="G18" s="9">
        <f t="shared" si="7"/>
        <v>30715490.539999977</v>
      </c>
    </row>
    <row r="19" spans="1:7" x14ac:dyDescent="0.2">
      <c r="A19" s="15" t="s">
        <v>22</v>
      </c>
      <c r="B19" s="10">
        <v>111154623.56999995</v>
      </c>
      <c r="C19" s="10">
        <v>22084198.02</v>
      </c>
      <c r="D19" s="10">
        <f t="shared" ref="D19:D21" si="8">+B19+C19</f>
        <v>133238821.58999994</v>
      </c>
      <c r="E19" s="10">
        <v>102523331.04999997</v>
      </c>
      <c r="F19" s="10">
        <v>101057165.43999989</v>
      </c>
      <c r="G19" s="10">
        <f t="shared" ref="G19:G21" si="9">+D19-E19</f>
        <v>30715490.539999977</v>
      </c>
    </row>
    <row r="20" spans="1:7" x14ac:dyDescent="0.2">
      <c r="A20" s="15" t="s">
        <v>23</v>
      </c>
      <c r="B20" s="10">
        <v>0</v>
      </c>
      <c r="C20" s="10">
        <v>0</v>
      </c>
      <c r="D20" s="10">
        <f t="shared" si="8"/>
        <v>0</v>
      </c>
      <c r="E20" s="10">
        <v>0</v>
      </c>
      <c r="F20" s="10">
        <v>0</v>
      </c>
      <c r="G20" s="10">
        <f t="shared" si="9"/>
        <v>0</v>
      </c>
    </row>
    <row r="21" spans="1:7" x14ac:dyDescent="0.2">
      <c r="A21" s="15" t="s">
        <v>24</v>
      </c>
      <c r="B21" s="10">
        <v>0</v>
      </c>
      <c r="C21" s="10">
        <v>0</v>
      </c>
      <c r="D21" s="10">
        <f t="shared" si="8"/>
        <v>0</v>
      </c>
      <c r="E21" s="10">
        <v>0</v>
      </c>
      <c r="F21" s="10">
        <v>0</v>
      </c>
      <c r="G21" s="10">
        <f t="shared" si="9"/>
        <v>0</v>
      </c>
    </row>
    <row r="22" spans="1:7" x14ac:dyDescent="0.2">
      <c r="A22" s="14" t="s">
        <v>25</v>
      </c>
      <c r="B22" s="9">
        <f>SUM(B23:B24)</f>
        <v>0</v>
      </c>
      <c r="C22" s="9">
        <f t="shared" ref="C22:G22" si="10">SUM(C23:C24)</f>
        <v>0</v>
      </c>
      <c r="D22" s="9">
        <f t="shared" si="10"/>
        <v>0</v>
      </c>
      <c r="E22" s="9">
        <f t="shared" si="10"/>
        <v>0</v>
      </c>
      <c r="F22" s="9">
        <f t="shared" si="10"/>
        <v>0</v>
      </c>
      <c r="G22" s="9">
        <f t="shared" si="10"/>
        <v>0</v>
      </c>
    </row>
    <row r="23" spans="1:7" x14ac:dyDescent="0.2">
      <c r="A23" s="15" t="s">
        <v>26</v>
      </c>
      <c r="B23" s="10">
        <v>0</v>
      </c>
      <c r="C23" s="10">
        <v>0</v>
      </c>
      <c r="D23" s="10">
        <f t="shared" ref="D23:D24" si="11">+B23+C23</f>
        <v>0</v>
      </c>
      <c r="E23" s="10">
        <v>0</v>
      </c>
      <c r="F23" s="10">
        <v>0</v>
      </c>
      <c r="G23" s="10">
        <f t="shared" ref="G23:G24" si="12">+D23-E23</f>
        <v>0</v>
      </c>
    </row>
    <row r="24" spans="1:7" x14ac:dyDescent="0.2">
      <c r="A24" s="15" t="s">
        <v>27</v>
      </c>
      <c r="B24" s="10">
        <v>0</v>
      </c>
      <c r="C24" s="10">
        <v>0</v>
      </c>
      <c r="D24" s="10">
        <f t="shared" si="11"/>
        <v>0</v>
      </c>
      <c r="E24" s="10">
        <v>0</v>
      </c>
      <c r="F24" s="10">
        <v>0</v>
      </c>
      <c r="G24" s="10">
        <f t="shared" si="12"/>
        <v>0</v>
      </c>
    </row>
    <row r="25" spans="1:7" x14ac:dyDescent="0.2">
      <c r="A25" s="14" t="s">
        <v>28</v>
      </c>
      <c r="B25" s="9">
        <f>SUM(B26:B29)</f>
        <v>0</v>
      </c>
      <c r="C25" s="9">
        <f t="shared" ref="C25:G25" si="13">SUM(C26:C29)</f>
        <v>0</v>
      </c>
      <c r="D25" s="9">
        <f t="shared" si="13"/>
        <v>0</v>
      </c>
      <c r="E25" s="9">
        <f t="shared" si="13"/>
        <v>0</v>
      </c>
      <c r="F25" s="9">
        <f t="shared" si="13"/>
        <v>0</v>
      </c>
      <c r="G25" s="9">
        <f t="shared" si="13"/>
        <v>0</v>
      </c>
    </row>
    <row r="26" spans="1:7" x14ac:dyDescent="0.2">
      <c r="A26" s="15" t="s">
        <v>29</v>
      </c>
      <c r="B26" s="10">
        <v>0</v>
      </c>
      <c r="C26" s="10">
        <v>0</v>
      </c>
      <c r="D26" s="10">
        <f t="shared" ref="D26:D29" si="14">+B26+C26</f>
        <v>0</v>
      </c>
      <c r="E26" s="10">
        <v>0</v>
      </c>
      <c r="F26" s="10">
        <v>0</v>
      </c>
      <c r="G26" s="10">
        <f t="shared" ref="G26:G29" si="15">+D26-E26</f>
        <v>0</v>
      </c>
    </row>
    <row r="27" spans="1:7" x14ac:dyDescent="0.2">
      <c r="A27" s="15" t="s">
        <v>30</v>
      </c>
      <c r="B27" s="10">
        <v>0</v>
      </c>
      <c r="C27" s="10">
        <v>0</v>
      </c>
      <c r="D27" s="10">
        <f t="shared" si="14"/>
        <v>0</v>
      </c>
      <c r="E27" s="10">
        <v>0</v>
      </c>
      <c r="F27" s="10">
        <v>0</v>
      </c>
      <c r="G27" s="10">
        <f t="shared" si="15"/>
        <v>0</v>
      </c>
    </row>
    <row r="28" spans="1:7" x14ac:dyDescent="0.2">
      <c r="A28" s="15" t="s">
        <v>31</v>
      </c>
      <c r="B28" s="10">
        <v>0</v>
      </c>
      <c r="C28" s="10">
        <v>0</v>
      </c>
      <c r="D28" s="10">
        <f t="shared" si="14"/>
        <v>0</v>
      </c>
      <c r="E28" s="10">
        <v>0</v>
      </c>
      <c r="F28" s="10">
        <v>0</v>
      </c>
      <c r="G28" s="10">
        <f t="shared" si="15"/>
        <v>0</v>
      </c>
    </row>
    <row r="29" spans="1:7" x14ac:dyDescent="0.2">
      <c r="A29" s="15" t="s">
        <v>32</v>
      </c>
      <c r="B29" s="10">
        <v>0</v>
      </c>
      <c r="C29" s="10">
        <v>0</v>
      </c>
      <c r="D29" s="10">
        <f t="shared" si="14"/>
        <v>0</v>
      </c>
      <c r="E29" s="10">
        <v>0</v>
      </c>
      <c r="F29" s="10">
        <v>0</v>
      </c>
      <c r="G29" s="10">
        <f t="shared" si="15"/>
        <v>0</v>
      </c>
    </row>
    <row r="30" spans="1:7" x14ac:dyDescent="0.2">
      <c r="A30" s="14" t="s">
        <v>33</v>
      </c>
      <c r="B30" s="9">
        <f>SUM(B31)</f>
        <v>0</v>
      </c>
      <c r="C30" s="9">
        <f t="shared" ref="C30:G30" si="16">SUM(C31)</f>
        <v>0</v>
      </c>
      <c r="D30" s="9">
        <f t="shared" si="16"/>
        <v>0</v>
      </c>
      <c r="E30" s="9">
        <f t="shared" si="16"/>
        <v>0</v>
      </c>
      <c r="F30" s="9">
        <f t="shared" si="16"/>
        <v>0</v>
      </c>
      <c r="G30" s="9">
        <f t="shared" si="16"/>
        <v>0</v>
      </c>
    </row>
    <row r="31" spans="1:7" x14ac:dyDescent="0.2">
      <c r="A31" s="15" t="s">
        <v>34</v>
      </c>
      <c r="B31" s="10">
        <v>0</v>
      </c>
      <c r="C31" s="10">
        <v>0</v>
      </c>
      <c r="D31" s="10">
        <f t="shared" ref="D31:D34" si="17">+B31+C31</f>
        <v>0</v>
      </c>
      <c r="E31" s="10">
        <v>0</v>
      </c>
      <c r="F31" s="10">
        <v>0</v>
      </c>
      <c r="G31" s="10">
        <f t="shared" ref="G31:G34" si="18">+D31-E31</f>
        <v>0</v>
      </c>
    </row>
    <row r="32" spans="1:7" x14ac:dyDescent="0.2">
      <c r="A32" s="6" t="s">
        <v>35</v>
      </c>
      <c r="B32" s="10">
        <v>0</v>
      </c>
      <c r="C32" s="10">
        <v>0</v>
      </c>
      <c r="D32" s="10">
        <f t="shared" si="17"/>
        <v>0</v>
      </c>
      <c r="E32" s="10">
        <v>0</v>
      </c>
      <c r="F32" s="10">
        <v>0</v>
      </c>
      <c r="G32" s="10">
        <f t="shared" si="18"/>
        <v>0</v>
      </c>
    </row>
    <row r="33" spans="1:7" x14ac:dyDescent="0.2">
      <c r="A33" s="6" t="s">
        <v>36</v>
      </c>
      <c r="B33" s="10">
        <v>0</v>
      </c>
      <c r="C33" s="10">
        <v>0</v>
      </c>
      <c r="D33" s="10">
        <f t="shared" si="17"/>
        <v>0</v>
      </c>
      <c r="E33" s="10">
        <v>0</v>
      </c>
      <c r="F33" s="10">
        <v>0</v>
      </c>
      <c r="G33" s="10">
        <f t="shared" si="18"/>
        <v>0</v>
      </c>
    </row>
    <row r="34" spans="1:7" x14ac:dyDescent="0.2">
      <c r="A34" s="6" t="s">
        <v>37</v>
      </c>
      <c r="B34" s="10">
        <v>0</v>
      </c>
      <c r="C34" s="10">
        <v>0</v>
      </c>
      <c r="D34" s="10">
        <f t="shared" si="17"/>
        <v>0</v>
      </c>
      <c r="E34" s="10">
        <v>0</v>
      </c>
      <c r="F34" s="10">
        <v>0</v>
      </c>
      <c r="G34" s="10">
        <f t="shared" si="18"/>
        <v>0</v>
      </c>
    </row>
    <row r="35" spans="1:7" x14ac:dyDescent="0.2">
      <c r="A35" s="3"/>
      <c r="B35" s="17"/>
      <c r="C35" s="17"/>
      <c r="D35" s="17"/>
      <c r="E35" s="17"/>
      <c r="F35" s="17"/>
      <c r="G35" s="17"/>
    </row>
    <row r="36" spans="1:7" x14ac:dyDescent="0.2">
      <c r="A36" s="4" t="s">
        <v>38</v>
      </c>
      <c r="B36" s="18">
        <f t="shared" ref="B36:G36" si="19">+B6+B9+B18+B22+B25+B30+B32+B33+B34</f>
        <v>308636531.00000012</v>
      </c>
      <c r="C36" s="18">
        <f t="shared" si="19"/>
        <v>105580235.59999996</v>
      </c>
      <c r="D36" s="18">
        <f t="shared" si="19"/>
        <v>414216766.60000002</v>
      </c>
      <c r="E36" s="18">
        <f t="shared" si="19"/>
        <v>335773553.67999983</v>
      </c>
      <c r="F36" s="18">
        <f t="shared" si="19"/>
        <v>312719521.48999977</v>
      </c>
      <c r="G36" s="18">
        <f t="shared" si="19"/>
        <v>78443212.92000024</v>
      </c>
    </row>
  </sheetData>
  <sheetProtection formatCells="0" formatColumns="0" formatRows="0" autoFilter="0"/>
  <protectedRanges>
    <protectedRange sqref="A37:G65522" name="Rango1"/>
    <protectedRange sqref="A10:A17 A19:A21 A23:A24 A26:A29 A31 A7:A8 A35:G35" name="Rango1_3"/>
    <protectedRange sqref="B4:G4" name="Rango1_2_2"/>
    <protectedRange sqref="A36" name="Rango1_1_2"/>
    <protectedRange sqref="B10 B19" name="Rango1_3_1"/>
    <protectedRange sqref="B6" name="Rango1_3_1_1"/>
    <protectedRange sqref="B5" name="Rango1_2_2_1"/>
    <protectedRange sqref="B9" name="Rango1_3_4"/>
    <protectedRange sqref="B18" name="Rango1_3_5"/>
    <protectedRange sqref="B22" name="Rango1_3_6"/>
    <protectedRange sqref="B25" name="Rango1_3_7"/>
    <protectedRange sqref="B30" name="Rango1_3_8"/>
    <protectedRange sqref="B7:B8" name="Rango1_3_10"/>
    <protectedRange sqref="B11:B17" name="Rango1_3_11"/>
    <protectedRange sqref="B20:B21" name="Rango1_3_12"/>
    <protectedRange sqref="B23:B24" name="Rango1_3_13"/>
    <protectedRange sqref="B26:B29" name="Rango1_3_14"/>
    <protectedRange sqref="B31:B34" name="Rango1_3_15"/>
    <protectedRange sqref="C10 C19 E10:F10 E19:F19" name="Rango1_3_2"/>
    <protectedRange sqref="C6 E6:F6" name="Rango1_3_1_2"/>
    <protectedRange sqref="C5 E5:F5" name="Rango1_2_2_1_1"/>
    <protectedRange sqref="G6:G17 G19:G21 G23:G24 G26:G29 G31:G34" name="Rango1_3_2_1"/>
    <protectedRange sqref="G5" name="Rango1_2_2_2"/>
    <protectedRange sqref="D6 D10 D19" name="Rango1_3_3"/>
    <protectedRange sqref="D5" name="Rango1_2_2_3"/>
    <protectedRange sqref="C9:F9" name="Rango1_3_4_1"/>
    <protectedRange sqref="C18:G18" name="Rango1_3_5_1"/>
    <protectedRange sqref="C22:G22" name="Rango1_3_6_1"/>
    <protectedRange sqref="C25:G25" name="Rango1_3_7_1"/>
    <protectedRange sqref="C30:G30" name="Rango1_3_8_1"/>
    <protectedRange sqref="C7:F8" name="Rango1_3_10_1"/>
    <protectedRange sqref="C11:F17" name="Rango1_3_11_1"/>
    <protectedRange sqref="C20:F21" name="Rango1_3_12_1"/>
    <protectedRange sqref="C23:F24" name="Rango1_3_13_1"/>
    <protectedRange sqref="C26:F29" name="Rango1_3_14_1"/>
    <protectedRange sqref="C31:F34" name="Rango1_3_15_1"/>
    <protectedRange sqref="B36:G36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Direccion de Administracion  Finanzas</cp:lastModifiedBy>
  <cp:revision/>
  <dcterms:created xsi:type="dcterms:W3CDTF">2012-12-11T21:13:37Z</dcterms:created>
  <dcterms:modified xsi:type="dcterms:W3CDTF">2026-02-04T17:04:15Z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