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F155513B-455A-432F-9323-083EAF77D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</sheets>
  <definedNames>
    <definedName name="_xlnm._FilterDatabase" localSheetId="0" hidden="1">PPI!$A$3:$Q$80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1" l="1"/>
  <c r="N70" i="1"/>
  <c r="O70" i="1"/>
  <c r="P71" i="1"/>
  <c r="N71" i="1"/>
  <c r="O71" i="1"/>
  <c r="Q63" i="1"/>
  <c r="P62" i="1"/>
  <c r="P61" i="1"/>
  <c r="Q55" i="1"/>
  <c r="P54" i="1"/>
  <c r="N39" i="1"/>
  <c r="O39" i="1"/>
  <c r="P39" i="1"/>
  <c r="Q39" i="1"/>
  <c r="Q6" i="1"/>
  <c r="P6" i="1"/>
  <c r="O6" i="1"/>
  <c r="N6" i="1"/>
  <c r="P31" i="1"/>
  <c r="Q31" i="1"/>
  <c r="N31" i="1"/>
  <c r="O31" i="1"/>
  <c r="P38" i="1"/>
  <c r="Q38" i="1"/>
  <c r="N38" i="1"/>
  <c r="O38" i="1"/>
  <c r="Q36" i="1"/>
  <c r="P36" i="1"/>
  <c r="O36" i="1"/>
  <c r="N36" i="1"/>
  <c r="Q14" i="1"/>
  <c r="P14" i="1"/>
  <c r="O14" i="1"/>
  <c r="N14" i="1"/>
  <c r="N13" i="1"/>
  <c r="O13" i="1"/>
  <c r="P13" i="1"/>
  <c r="Q13" i="1"/>
  <c r="P53" i="1"/>
  <c r="Q53" i="1"/>
  <c r="N53" i="1"/>
  <c r="O53" i="1"/>
  <c r="P52" i="1"/>
  <c r="Q52" i="1"/>
  <c r="N52" i="1"/>
  <c r="O52" i="1"/>
  <c r="P73" i="1"/>
  <c r="N73" i="1"/>
  <c r="O73" i="1"/>
  <c r="O69" i="1"/>
  <c r="N69" i="1"/>
  <c r="Q69" i="1"/>
  <c r="N68" i="1"/>
  <c r="Q68" i="1"/>
  <c r="O68" i="1"/>
  <c r="O67" i="1"/>
  <c r="N67" i="1"/>
  <c r="Q67" i="1"/>
  <c r="O66" i="1"/>
  <c r="N66" i="1"/>
  <c r="Q66" i="1"/>
  <c r="Q58" i="1"/>
  <c r="O65" i="1"/>
  <c r="N65" i="1"/>
  <c r="Q65" i="1"/>
  <c r="O64" i="1"/>
  <c r="N64" i="1"/>
  <c r="Q64" i="1"/>
  <c r="N63" i="1"/>
  <c r="O63" i="1"/>
  <c r="N62" i="1"/>
  <c r="O62" i="1"/>
  <c r="O61" i="1"/>
  <c r="N61" i="1"/>
  <c r="Q51" i="1"/>
  <c r="P51" i="1"/>
  <c r="O51" i="1"/>
  <c r="N51" i="1"/>
  <c r="P50" i="1"/>
  <c r="Q50" i="1"/>
  <c r="N50" i="1"/>
  <c r="O50" i="1"/>
  <c r="O49" i="1"/>
  <c r="N49" i="1"/>
  <c r="P49" i="1"/>
  <c r="Q49" i="1"/>
  <c r="N48" i="1"/>
  <c r="O48" i="1"/>
  <c r="P48" i="1"/>
  <c r="Q48" i="1"/>
  <c r="Q47" i="1"/>
  <c r="P47" i="1"/>
  <c r="O47" i="1"/>
  <c r="N47" i="1"/>
  <c r="Q60" i="1"/>
  <c r="N60" i="1"/>
  <c r="O60" i="1"/>
  <c r="O55" i="1"/>
  <c r="Q77" i="1"/>
  <c r="N77" i="1"/>
  <c r="O77" i="1"/>
  <c r="Q76" i="1"/>
  <c r="N76" i="1"/>
  <c r="O76" i="1"/>
  <c r="P75" i="1"/>
  <c r="N75" i="1"/>
  <c r="O75" i="1"/>
  <c r="P74" i="1"/>
  <c r="N72" i="1"/>
  <c r="O72" i="1"/>
  <c r="N74" i="1"/>
  <c r="O74" i="1"/>
  <c r="P72" i="1"/>
  <c r="O59" i="1"/>
  <c r="N59" i="1"/>
  <c r="Q59" i="1"/>
  <c r="O58" i="1"/>
  <c r="N58" i="1"/>
  <c r="O57" i="1"/>
  <c r="P56" i="1"/>
  <c r="Q56" i="1"/>
  <c r="N56" i="1"/>
  <c r="O56" i="1"/>
  <c r="O80" i="1"/>
  <c r="N80" i="1"/>
  <c r="P80" i="1"/>
  <c r="Q80" i="1"/>
  <c r="P79" i="1"/>
  <c r="Q79" i="1"/>
  <c r="N79" i="1"/>
  <c r="O79" i="1"/>
  <c r="N55" i="1"/>
  <c r="N54" i="1"/>
  <c r="O54" i="1"/>
  <c r="P78" i="1"/>
  <c r="Q78" i="1"/>
  <c r="N78" i="1"/>
  <c r="O78" i="1"/>
  <c r="Q70" i="1" l="1"/>
  <c r="Q61" i="1"/>
  <c r="P63" i="1"/>
  <c r="Q71" i="1"/>
  <c r="P55" i="1"/>
  <c r="Q54" i="1"/>
  <c r="Q62" i="1"/>
  <c r="P58" i="1"/>
  <c r="Q73" i="1"/>
  <c r="P69" i="1"/>
  <c r="P68" i="1"/>
  <c r="P67" i="1"/>
  <c r="P66" i="1"/>
  <c r="P65" i="1"/>
  <c r="P64" i="1"/>
  <c r="P60" i="1"/>
  <c r="Q75" i="1"/>
  <c r="Q74" i="1"/>
  <c r="Q72" i="1"/>
  <c r="P59" i="1"/>
  <c r="P76" i="1"/>
  <c r="P77" i="1"/>
  <c r="N57" i="1"/>
  <c r="Q57" i="1" l="1"/>
  <c r="P57" i="1"/>
  <c r="P46" i="1" l="1"/>
  <c r="Q46" i="1"/>
  <c r="N46" i="1"/>
  <c r="O46" i="1"/>
  <c r="P45" i="1"/>
  <c r="Q45" i="1"/>
  <c r="N45" i="1"/>
  <c r="O45" i="1"/>
  <c r="P44" i="1"/>
  <c r="Q44" i="1"/>
  <c r="N44" i="1"/>
  <c r="O44" i="1"/>
  <c r="N37" i="1"/>
  <c r="O37" i="1"/>
  <c r="N40" i="1"/>
  <c r="O40" i="1"/>
  <c r="N41" i="1"/>
  <c r="O41" i="1"/>
  <c r="N42" i="1"/>
  <c r="O42" i="1"/>
  <c r="N43" i="1"/>
  <c r="O43" i="1"/>
  <c r="P35" i="1"/>
  <c r="Q35" i="1"/>
  <c r="P37" i="1"/>
  <c r="Q37" i="1"/>
  <c r="P40" i="1"/>
  <c r="Q40" i="1"/>
  <c r="P41" i="1"/>
  <c r="Q41" i="1"/>
  <c r="P42" i="1"/>
  <c r="Q42" i="1"/>
  <c r="P43" i="1"/>
  <c r="Q43" i="1"/>
  <c r="N35" i="1"/>
  <c r="O35" i="1"/>
  <c r="P34" i="1"/>
  <c r="Q34" i="1"/>
  <c r="N34" i="1"/>
  <c r="O34" i="1"/>
  <c r="N26" i="1"/>
  <c r="P33" i="1"/>
  <c r="Q33" i="1"/>
  <c r="N33" i="1"/>
  <c r="O33" i="1"/>
  <c r="P32" i="1" l="1"/>
  <c r="Q32" i="1"/>
  <c r="N32" i="1"/>
  <c r="O32" i="1"/>
  <c r="Q30" i="1" l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2" i="1"/>
  <c r="P12" i="1"/>
  <c r="O12" i="1"/>
  <c r="N12" i="1"/>
  <c r="Q11" i="1"/>
  <c r="P11" i="1"/>
  <c r="O11" i="1"/>
  <c r="N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Q5" i="1"/>
  <c r="P5" i="1"/>
  <c r="O5" i="1"/>
  <c r="N5" i="1"/>
  <c r="Q4" i="1"/>
  <c r="P4" i="1"/>
  <c r="O4" i="1"/>
  <c r="N4" i="1"/>
</calcChain>
</file>

<file path=xl/sharedStrings.xml><?xml version="1.0" encoding="utf-8"?>
<sst xmlns="http://schemas.openxmlformats.org/spreadsheetml/2006/main" count="407" uniqueCount="101">
  <si>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</si>
  <si>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</si>
  <si>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</si>
  <si>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</si>
  <si>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</si>
  <si>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</si>
  <si>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</si>
  <si>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</si>
  <si>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</si>
  <si>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</si>
  <si>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</si>
  <si>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</si>
  <si>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</si>
  <si>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</si>
  <si>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</si>
  <si>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</si>
  <si>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</si>
  <si>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</si>
  <si>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</si>
  <si>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</si>
  <si>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BIEN MUEBLE</t>
  </si>
  <si>
    <t>PZA</t>
  </si>
  <si>
    <t>DIRECCION GENERAL</t>
  </si>
  <si>
    <t>AIRE ACONDICIONADO</t>
  </si>
  <si>
    <t>DIRECCIÓN DE ADMINISTRACIÓN Y FINANZAS</t>
  </si>
  <si>
    <t>SILLAS EJECUTIVAS</t>
  </si>
  <si>
    <t>DIRECCIÓN COMERCIAL</t>
  </si>
  <si>
    <t>DIRECCIÓN DE PLANEACIÓN Y PROGRAMACIÓN</t>
  </si>
  <si>
    <t>COMPUTADORAS Y EQUIPO PERIFÉRICO</t>
  </si>
  <si>
    <t>DIRECCIÓN DE OPERACIÓN HIDRÁULICA</t>
  </si>
  <si>
    <t>MOTOR</t>
  </si>
  <si>
    <t>TERMINAL PORTATIL</t>
  </si>
  <si>
    <t>DIRECCIÓN DE ATENCIÓN AL MEDIO RURAL</t>
  </si>
  <si>
    <t>BOMBA DOSIFICADORA</t>
  </si>
  <si>
    <t>OBRA</t>
  </si>
  <si>
    <t>PROYECTOS</t>
  </si>
  <si>
    <t>PROYECTO</t>
  </si>
  <si>
    <t>TERRENO</t>
  </si>
  <si>
    <t>BIEN INMUEBLE</t>
  </si>
  <si>
    <t>MINISPLIT</t>
  </si>
  <si>
    <t>CONTADORA DE BILLETES</t>
  </si>
  <si>
    <t>CAJA FUERTE</t>
  </si>
  <si>
    <t>COMPUTADORAS Y EQUIPO PERIFERICO</t>
  </si>
  <si>
    <t>TARRAJA DE 1" A 2"</t>
  </si>
  <si>
    <t>MEDIDOR DE OXÍGENO DISUELTO</t>
  </si>
  <si>
    <t>BANCO DE CAPACITORES</t>
  </si>
  <si>
    <t>VARIADOR</t>
  </si>
  <si>
    <t xml:space="preserve">ANTENA DE COMUNICACIÓN YAGUI  </t>
  </si>
  <si>
    <t xml:space="preserve">ANTENA ANTENA DE COMUNICACIÓN OMNI </t>
  </si>
  <si>
    <t xml:space="preserve">LAP TOP </t>
  </si>
  <si>
    <t>DEMOLEDOR ROMPEDOR DE CONCRETO</t>
  </si>
  <si>
    <t>BOMBA CHAQUERA PORTATIL TIPO SUMERGIBLE</t>
  </si>
  <si>
    <t>SIERRA CORTADORA PARA CONCRETO PORTÁTIL</t>
  </si>
  <si>
    <t xml:space="preserve">MOTOR-REDUCTOR RSTV 50 + RSTV 110 </t>
  </si>
  <si>
    <t>BOMBA PARA AGUA RESIDUAL TRATADA A REUTILIZACIÓN</t>
  </si>
  <si>
    <t xml:space="preserve">BOMBA CENTRÍFUGA  SUMERGIBLE PARA AGUA RESIDUAL </t>
  </si>
  <si>
    <t xml:space="preserve">MUEBLES DE OFICINA </t>
  </si>
  <si>
    <t>M04-C4-A3</t>
  </si>
  <si>
    <t>M04-C2-A2</t>
  </si>
  <si>
    <t>E02-C2-A1</t>
  </si>
  <si>
    <t>M01-C1-A1</t>
  </si>
  <si>
    <t>M01-C2-A3</t>
  </si>
  <si>
    <t>E03-C3-A1</t>
  </si>
  <si>
    <t>TARJETA DE CLARITRAC</t>
  </si>
  <si>
    <t>M01-C2-A2</t>
  </si>
  <si>
    <t>E05-C2-A1</t>
  </si>
  <si>
    <t>E03-C1-A1</t>
  </si>
  <si>
    <t>ACTUADOR ELECTRICO DISCO ACERO</t>
  </si>
  <si>
    <t>E05-C2-A2</t>
  </si>
  <si>
    <t>E03-C2-A1</t>
  </si>
  <si>
    <t>E03-C1-A2</t>
  </si>
  <si>
    <t>BOMBA DOSIFICADORA (PULSOMATIC)</t>
  </si>
  <si>
    <t>BOMBA CENTRIFUGA</t>
  </si>
  <si>
    <t>M01-C2-A1</t>
  </si>
  <si>
    <t>RADIO DE DATOS</t>
  </si>
  <si>
    <t>TRANSFORMADOR MONOFASICO</t>
  </si>
  <si>
    <t>E03-C4-A1</t>
  </si>
  <si>
    <t>ESTUDIOS E INVESTIGACIONES</t>
  </si>
  <si>
    <t>E02-C2-A2</t>
  </si>
  <si>
    <t xml:space="preserve">CONSTRUCCIÓN DE OBRAS </t>
  </si>
  <si>
    <t>E03-C4-A2</t>
  </si>
  <si>
    <t>E05-C1-A1</t>
  </si>
  <si>
    <t>M04-C4-A2</t>
  </si>
  <si>
    <t>DIRECCIÓN GENERAL</t>
  </si>
  <si>
    <t>E05-C1-A2</t>
  </si>
  <si>
    <t>MESA DE JUNTAS</t>
  </si>
  <si>
    <t>SILLAS</t>
  </si>
  <si>
    <t>M04-C4-A1</t>
  </si>
  <si>
    <t>CONSEJO DIRECTIVO</t>
  </si>
  <si>
    <t>COMPUTADORA</t>
  </si>
  <si>
    <t>TRITURADORA DE USO RUDO</t>
  </si>
  <si>
    <t>M04-C2-A4</t>
  </si>
  <si>
    <t>CAJEROS</t>
  </si>
  <si>
    <t>CAMIONETA</t>
  </si>
  <si>
    <t>Sistema Municipal de Agua Potable y Alcantarillado de Guanajuato
Programas y Proyectos de Inversión
Del 01 de enero al 31 de diciembre de 2025
(Cifras en Pesos)</t>
  </si>
  <si>
    <t>TRITURADOR DE PAPEL</t>
  </si>
  <si>
    <t>E02-C1-A1</t>
  </si>
  <si>
    <t>BOMBA DOSIFICADORA DE HIPOCLORITO DE SODIO</t>
  </si>
  <si>
    <t>M04-C3-A1</t>
  </si>
  <si>
    <t>BAILARINA Y CORTADORA</t>
  </si>
  <si>
    <t>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</si>
</sst>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2" fontId="3" fillId="0" borderId="7" xfId="2" applyNumberFormat="1" applyFont="1" applyFill="1" applyBorder="1" applyAlignment="1">
      <alignment horizontal="right" vertical="center" wrapText="1"/>
    </xf>
    <xf numFmtId="2" fontId="3" fillId="0" borderId="7" xfId="2" applyNumberFormat="1" applyFont="1" applyFill="1" applyBorder="1" applyAlignment="1">
      <alignment horizontal="center" vertical="center" wrapText="1"/>
    </xf>
    <xf numFmtId="9" fontId="3" fillId="0" borderId="7" xfId="1" applyFont="1" applyFill="1" applyBorder="1" applyAlignment="1">
      <alignment horizontal="center" vertical="center" wrapText="1"/>
    </xf>
    <xf numFmtId="43" fontId="4" fillId="0" borderId="0" xfId="3" applyFont="1"/>
    <xf numFmtId="4" fontId="4" fillId="0" borderId="0" xfId="0" applyNumberFormat="1" applyFont="1"/>
    <xf numFmtId="0" fontId="3" fillId="0" borderId="8" xfId="0" applyFont="1" applyBorder="1"/>
    <xf numFmtId="0" fontId="3" fillId="0" borderId="8" xfId="0" applyFont="1" applyBorder="1" applyAlignment="1">
      <alignment vertical="center"/>
    </xf>
    <xf numFmtId="4" fontId="3" fillId="0" borderId="7" xfId="0" applyNumberFormat="1" applyFont="1" applyBorder="1" applyAlignment="1" applyProtection="1">
      <alignment vertical="center"/>
      <protection locked="0"/>
    </xf>
    <xf numFmtId="4" fontId="3" fillId="0" borderId="7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 wrapText="1"/>
    </xf>
  </cellXfs>
  <cellStyles count="4">
    <cellStyle name="Millares" xfId="3" builtinId="3"/>
    <cellStyle name="Millares 2" xfId="2" xr:uid="{4D1ACAFD-4DDB-4BA7-9E77-5CD5AC096B0A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92"/>
  <sheetViews>
    <sheetView tabSelected="1" workbookViewId="0">
      <selection activeCell="H35" sqref="H35"/>
    </sheetView>
  </sheetViews>
  <sheetFormatPr baseColWidth="10" defaultColWidth="16.83203125" defaultRowHeight="15" customHeight="1" x14ac:dyDescent="0.2"/>
  <cols>
    <col min="1" max="1" width="19.83203125" customWidth="1"/>
    <col min="2" max="2" width="36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4.33203125" customWidth="1"/>
    <col min="9" max="9" width="15.6640625" customWidth="1"/>
    <col min="10" max="13" width="13.33203125" customWidth="1"/>
    <col min="14" max="17" width="11.83203125" customWidth="1"/>
    <col min="18" max="26" width="12" customWidth="1"/>
  </cols>
  <sheetData>
    <row r="1" spans="1:26" ht="46.5" customHeight="1" x14ac:dyDescent="0.2">
      <c r="A1" s="25" t="s">
        <v>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2" t="s">
        <v>0</v>
      </c>
      <c r="I2" s="4"/>
      <c r="J2" s="3"/>
      <c r="K2" s="28" t="s">
        <v>1</v>
      </c>
      <c r="L2" s="26"/>
      <c r="M2" s="27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3" t="s">
        <v>57</v>
      </c>
      <c r="B4" s="13" t="s">
        <v>56</v>
      </c>
      <c r="C4" s="13">
        <v>5111</v>
      </c>
      <c r="D4" s="14" t="s">
        <v>20</v>
      </c>
      <c r="E4" s="15">
        <v>8302</v>
      </c>
      <c r="F4" s="13" t="s">
        <v>22</v>
      </c>
      <c r="G4" s="23">
        <v>0</v>
      </c>
      <c r="H4" s="23">
        <v>25000</v>
      </c>
      <c r="I4" s="23">
        <v>0</v>
      </c>
      <c r="J4" s="16">
        <v>0</v>
      </c>
      <c r="K4" s="17">
        <v>1</v>
      </c>
      <c r="L4" s="17">
        <v>0</v>
      </c>
      <c r="M4" s="13" t="s">
        <v>21</v>
      </c>
      <c r="N4" s="18" t="e">
        <f>+I4/G4</f>
        <v>#DIV/0!</v>
      </c>
      <c r="O4" s="18">
        <f>+I4/H4</f>
        <v>0</v>
      </c>
      <c r="P4" s="18" t="e">
        <f>+L4/J4</f>
        <v>#DIV/0!</v>
      </c>
      <c r="Q4" s="18">
        <f>+L4/K4</f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3" t="s">
        <v>57</v>
      </c>
      <c r="B5" s="13" t="s">
        <v>39</v>
      </c>
      <c r="C5" s="13">
        <v>5641</v>
      </c>
      <c r="D5" s="14" t="s">
        <v>20</v>
      </c>
      <c r="E5" s="15">
        <v>8302</v>
      </c>
      <c r="F5" s="13" t="s">
        <v>22</v>
      </c>
      <c r="G5" s="23">
        <v>0</v>
      </c>
      <c r="H5" s="23">
        <v>15000</v>
      </c>
      <c r="I5" s="23">
        <v>13000</v>
      </c>
      <c r="J5" s="16">
        <v>0</v>
      </c>
      <c r="K5" s="17">
        <v>1</v>
      </c>
      <c r="L5" s="17">
        <v>1</v>
      </c>
      <c r="M5" s="13" t="s">
        <v>21</v>
      </c>
      <c r="N5" s="18" t="e">
        <f t="shared" ref="N5:N36" si="0">+I5/G5</f>
        <v>#DIV/0!</v>
      </c>
      <c r="O5" s="18">
        <f t="shared" ref="O5:O36" si="1">+I5/H5</f>
        <v>0.8666666666666667</v>
      </c>
      <c r="P5" s="18" t="e">
        <f t="shared" ref="P5:P34" si="2">+L5/J5</f>
        <v>#DIV/0!</v>
      </c>
      <c r="Q5" s="18">
        <f t="shared" ref="Q5:Q34" si="3">+L5/K5</f>
        <v>1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3" t="s">
        <v>98</v>
      </c>
      <c r="B6" s="13" t="s">
        <v>23</v>
      </c>
      <c r="C6" s="13">
        <v>5641</v>
      </c>
      <c r="D6" s="14" t="s">
        <v>20</v>
      </c>
      <c r="E6" s="15">
        <v>8303</v>
      </c>
      <c r="F6" s="13" t="s">
        <v>24</v>
      </c>
      <c r="G6" s="23">
        <v>0</v>
      </c>
      <c r="H6" s="23">
        <v>19000</v>
      </c>
      <c r="I6" s="23">
        <v>0</v>
      </c>
      <c r="J6" s="16">
        <v>0</v>
      </c>
      <c r="K6" s="17">
        <v>1</v>
      </c>
      <c r="L6" s="17">
        <v>0</v>
      </c>
      <c r="M6" s="13" t="s">
        <v>21</v>
      </c>
      <c r="N6" s="18" t="e">
        <f t="shared" si="0"/>
        <v>#DIV/0!</v>
      </c>
      <c r="O6" s="18">
        <f t="shared" si="1"/>
        <v>0</v>
      </c>
      <c r="P6" s="18" t="e">
        <f t="shared" si="2"/>
        <v>#DIV/0!</v>
      </c>
      <c r="Q6" s="18">
        <f t="shared" si="3"/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3" t="s">
        <v>64</v>
      </c>
      <c r="B7" s="13" t="s">
        <v>40</v>
      </c>
      <c r="C7" s="13">
        <v>5191</v>
      </c>
      <c r="D7" s="14" t="s">
        <v>20</v>
      </c>
      <c r="E7" s="15">
        <v>8303</v>
      </c>
      <c r="F7" s="13" t="s">
        <v>24</v>
      </c>
      <c r="G7" s="23">
        <v>0</v>
      </c>
      <c r="H7" s="23">
        <v>8000</v>
      </c>
      <c r="I7" s="23">
        <v>0</v>
      </c>
      <c r="J7" s="16">
        <v>0</v>
      </c>
      <c r="K7" s="17">
        <v>2</v>
      </c>
      <c r="L7" s="17">
        <v>0</v>
      </c>
      <c r="M7" s="13" t="s">
        <v>21</v>
      </c>
      <c r="N7" s="18" t="e">
        <f t="shared" si="0"/>
        <v>#DIV/0!</v>
      </c>
      <c r="O7" s="18">
        <f>+I7/H7</f>
        <v>0</v>
      </c>
      <c r="P7" s="18" t="e">
        <f t="shared" si="2"/>
        <v>#DIV/0!</v>
      </c>
      <c r="Q7" s="18">
        <f t="shared" si="3"/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3" t="s">
        <v>64</v>
      </c>
      <c r="B8" s="13" t="s">
        <v>41</v>
      </c>
      <c r="C8" s="13">
        <v>5191</v>
      </c>
      <c r="D8" s="14" t="s">
        <v>20</v>
      </c>
      <c r="E8" s="15">
        <v>8303</v>
      </c>
      <c r="F8" s="13" t="s">
        <v>24</v>
      </c>
      <c r="G8" s="23">
        <v>0</v>
      </c>
      <c r="H8" s="23">
        <v>18000</v>
      </c>
      <c r="I8" s="23">
        <v>0</v>
      </c>
      <c r="J8" s="16">
        <v>0</v>
      </c>
      <c r="K8" s="17">
        <v>1</v>
      </c>
      <c r="L8" s="17">
        <v>0</v>
      </c>
      <c r="M8" s="13" t="s">
        <v>21</v>
      </c>
      <c r="N8" s="18" t="e">
        <f t="shared" si="0"/>
        <v>#DIV/0!</v>
      </c>
      <c r="O8" s="18">
        <f t="shared" si="1"/>
        <v>0</v>
      </c>
      <c r="P8" s="18" t="e">
        <f t="shared" si="2"/>
        <v>#DIV/0!</v>
      </c>
      <c r="Q8" s="18">
        <f t="shared" si="3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3" t="s">
        <v>58</v>
      </c>
      <c r="B9" s="13" t="s">
        <v>49</v>
      </c>
      <c r="C9" s="13">
        <v>5151</v>
      </c>
      <c r="D9" s="14" t="s">
        <v>20</v>
      </c>
      <c r="E9" s="15">
        <v>8303</v>
      </c>
      <c r="F9" s="13" t="s">
        <v>24</v>
      </c>
      <c r="G9" s="23">
        <v>0</v>
      </c>
      <c r="H9" s="23">
        <v>96440</v>
      </c>
      <c r="I9" s="23">
        <v>90500</v>
      </c>
      <c r="J9" s="16">
        <v>0</v>
      </c>
      <c r="K9" s="17">
        <v>4</v>
      </c>
      <c r="L9" s="17">
        <v>4</v>
      </c>
      <c r="M9" s="13" t="s">
        <v>21</v>
      </c>
      <c r="N9" s="18" t="e">
        <f t="shared" si="0"/>
        <v>#DIV/0!</v>
      </c>
      <c r="O9" s="18">
        <f t="shared" si="1"/>
        <v>0.93840729987557026</v>
      </c>
      <c r="P9" s="18" t="e">
        <f t="shared" si="2"/>
        <v>#DIV/0!</v>
      </c>
      <c r="Q9" s="18">
        <f t="shared" si="3"/>
        <v>1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3" t="s">
        <v>73</v>
      </c>
      <c r="B10" s="13" t="s">
        <v>23</v>
      </c>
      <c r="C10" s="13">
        <v>5641</v>
      </c>
      <c r="D10" s="14" t="s">
        <v>20</v>
      </c>
      <c r="E10" s="15">
        <v>8305</v>
      </c>
      <c r="F10" s="13" t="s">
        <v>26</v>
      </c>
      <c r="G10" s="23">
        <v>0</v>
      </c>
      <c r="H10" s="23">
        <v>15000</v>
      </c>
      <c r="I10" s="23">
        <v>14000</v>
      </c>
      <c r="J10" s="16">
        <v>0</v>
      </c>
      <c r="K10" s="17">
        <v>1</v>
      </c>
      <c r="L10" s="17">
        <v>1</v>
      </c>
      <c r="M10" s="13" t="s">
        <v>21</v>
      </c>
      <c r="N10" s="18" t="e">
        <f t="shared" si="0"/>
        <v>#DIV/0!</v>
      </c>
      <c r="O10" s="18">
        <f t="shared" si="1"/>
        <v>0.93333333333333335</v>
      </c>
      <c r="P10" s="18" t="e">
        <f t="shared" si="2"/>
        <v>#DIV/0!</v>
      </c>
      <c r="Q10" s="18">
        <f t="shared" si="3"/>
        <v>1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3" t="s">
        <v>61</v>
      </c>
      <c r="B11" s="13" t="s">
        <v>42</v>
      </c>
      <c r="C11" s="13">
        <v>5151</v>
      </c>
      <c r="D11" s="14" t="s">
        <v>20</v>
      </c>
      <c r="E11" s="15">
        <v>8305</v>
      </c>
      <c r="F11" s="13" t="s">
        <v>26</v>
      </c>
      <c r="G11" s="23">
        <v>0</v>
      </c>
      <c r="H11" s="23">
        <v>75000</v>
      </c>
      <c r="I11" s="23">
        <v>75000</v>
      </c>
      <c r="J11" s="16">
        <v>0</v>
      </c>
      <c r="K11" s="17">
        <v>6</v>
      </c>
      <c r="L11" s="17">
        <v>5</v>
      </c>
      <c r="M11" s="13" t="s">
        <v>21</v>
      </c>
      <c r="N11" s="18" t="e">
        <f t="shared" si="0"/>
        <v>#DIV/0!</v>
      </c>
      <c r="O11" s="18">
        <f t="shared" si="1"/>
        <v>1</v>
      </c>
      <c r="P11" s="18" t="e">
        <f t="shared" si="2"/>
        <v>#DIV/0!</v>
      </c>
      <c r="Q11" s="18">
        <f t="shared" si="3"/>
        <v>0.83333333333333337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3" t="s">
        <v>60</v>
      </c>
      <c r="B12" s="13" t="s">
        <v>42</v>
      </c>
      <c r="C12" s="13">
        <v>5151</v>
      </c>
      <c r="D12" s="14" t="s">
        <v>20</v>
      </c>
      <c r="E12" s="15">
        <v>8305</v>
      </c>
      <c r="F12" s="13" t="s">
        <v>26</v>
      </c>
      <c r="G12" s="23">
        <v>0</v>
      </c>
      <c r="H12" s="23">
        <v>83360</v>
      </c>
      <c r="I12" s="23">
        <v>83291.600000000006</v>
      </c>
      <c r="J12" s="16">
        <v>0</v>
      </c>
      <c r="K12" s="17">
        <v>10</v>
      </c>
      <c r="L12" s="17">
        <v>9</v>
      </c>
      <c r="M12" s="13" t="s">
        <v>21</v>
      </c>
      <c r="N12" s="18" t="e">
        <f t="shared" si="0"/>
        <v>#DIV/0!</v>
      </c>
      <c r="O12" s="18">
        <f t="shared" si="1"/>
        <v>0.99917946257197698</v>
      </c>
      <c r="P12" s="18" t="e">
        <f t="shared" si="2"/>
        <v>#DIV/0!</v>
      </c>
      <c r="Q12" s="18">
        <f t="shared" si="3"/>
        <v>0.9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3" t="s">
        <v>60</v>
      </c>
      <c r="B13" s="13" t="s">
        <v>95</v>
      </c>
      <c r="C13" s="13">
        <v>5191</v>
      </c>
      <c r="D13" s="14" t="s">
        <v>20</v>
      </c>
      <c r="E13" s="15">
        <v>8305</v>
      </c>
      <c r="F13" s="13" t="s">
        <v>26</v>
      </c>
      <c r="G13" s="23">
        <v>0</v>
      </c>
      <c r="H13" s="23">
        <v>35000</v>
      </c>
      <c r="I13" s="23">
        <v>31621.72</v>
      </c>
      <c r="J13" s="16">
        <v>0</v>
      </c>
      <c r="K13" s="17">
        <v>2</v>
      </c>
      <c r="L13" s="17">
        <v>2</v>
      </c>
      <c r="M13" s="13" t="s">
        <v>21</v>
      </c>
      <c r="N13" s="18" t="e">
        <f t="shared" ref="N13:N14" si="4">+I13/G13</f>
        <v>#DIV/0!</v>
      </c>
      <c r="O13" s="18">
        <f t="shared" ref="O13:O14" si="5">+I13/H13</f>
        <v>0.90347771428571433</v>
      </c>
      <c r="P13" s="18" t="e">
        <f t="shared" ref="P13:P14" si="6">+L13/J13</f>
        <v>#DIV/0!</v>
      </c>
      <c r="Q13" s="18">
        <f t="shared" ref="Q13:Q14" si="7">+L13/K13</f>
        <v>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3" t="s">
        <v>60</v>
      </c>
      <c r="B14" s="13" t="s">
        <v>93</v>
      </c>
      <c r="C14" s="13">
        <v>5411</v>
      </c>
      <c r="D14" s="14" t="s">
        <v>20</v>
      </c>
      <c r="E14" s="15">
        <v>8305</v>
      </c>
      <c r="F14" s="13" t="s">
        <v>26</v>
      </c>
      <c r="G14" s="23">
        <v>0</v>
      </c>
      <c r="H14" s="23">
        <v>813888</v>
      </c>
      <c r="I14" s="23">
        <v>0</v>
      </c>
      <c r="J14" s="16">
        <v>0</v>
      </c>
      <c r="K14" s="17">
        <v>2</v>
      </c>
      <c r="L14" s="17">
        <v>0</v>
      </c>
      <c r="M14" s="13" t="s">
        <v>21</v>
      </c>
      <c r="N14" s="18" t="e">
        <f t="shared" si="4"/>
        <v>#DIV/0!</v>
      </c>
      <c r="O14" s="18">
        <f t="shared" si="5"/>
        <v>0</v>
      </c>
      <c r="P14" s="18" t="e">
        <f t="shared" si="6"/>
        <v>#DIV/0!</v>
      </c>
      <c r="Q14" s="18">
        <f t="shared" si="7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3" t="s">
        <v>59</v>
      </c>
      <c r="B15" s="13" t="s">
        <v>28</v>
      </c>
      <c r="C15" s="13">
        <v>5151</v>
      </c>
      <c r="D15" s="14" t="s">
        <v>20</v>
      </c>
      <c r="E15" s="15">
        <v>8306</v>
      </c>
      <c r="F15" s="13" t="s">
        <v>27</v>
      </c>
      <c r="G15" s="23">
        <v>0</v>
      </c>
      <c r="H15" s="23">
        <v>46714.5</v>
      </c>
      <c r="I15" s="23">
        <v>34136.29</v>
      </c>
      <c r="J15" s="16">
        <v>0</v>
      </c>
      <c r="K15" s="17">
        <v>1</v>
      </c>
      <c r="L15" s="17">
        <v>1</v>
      </c>
      <c r="M15" s="13" t="s">
        <v>21</v>
      </c>
      <c r="N15" s="18" t="e">
        <f t="shared" si="0"/>
        <v>#DIV/0!</v>
      </c>
      <c r="O15" s="18">
        <f t="shared" si="1"/>
        <v>0.73074291708142014</v>
      </c>
      <c r="P15" s="18" t="e">
        <f t="shared" si="2"/>
        <v>#DIV/0!</v>
      </c>
      <c r="Q15" s="18">
        <f t="shared" si="3"/>
        <v>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3" t="s">
        <v>66</v>
      </c>
      <c r="B16" s="13" t="s">
        <v>50</v>
      </c>
      <c r="C16" s="13">
        <v>5671</v>
      </c>
      <c r="D16" s="14" t="s">
        <v>20</v>
      </c>
      <c r="E16" s="15">
        <v>8307</v>
      </c>
      <c r="F16" s="13" t="s">
        <v>29</v>
      </c>
      <c r="G16" s="23">
        <v>0</v>
      </c>
      <c r="H16" s="23">
        <v>60000</v>
      </c>
      <c r="I16" s="23">
        <v>34000</v>
      </c>
      <c r="J16" s="16">
        <v>0</v>
      </c>
      <c r="K16" s="17">
        <v>3</v>
      </c>
      <c r="L16" s="17">
        <v>1</v>
      </c>
      <c r="M16" s="13" t="s">
        <v>21</v>
      </c>
      <c r="N16" s="18" t="e">
        <f t="shared" si="0"/>
        <v>#DIV/0!</v>
      </c>
      <c r="O16" s="18">
        <f t="shared" si="1"/>
        <v>0.56666666666666665</v>
      </c>
      <c r="P16" s="18" t="e">
        <f t="shared" si="2"/>
        <v>#DIV/0!</v>
      </c>
      <c r="Q16" s="18">
        <f t="shared" si="3"/>
        <v>0.33333333333333331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3" t="s">
        <v>66</v>
      </c>
      <c r="B17" s="13" t="s">
        <v>51</v>
      </c>
      <c r="C17" s="13">
        <v>5621</v>
      </c>
      <c r="D17" s="14" t="s">
        <v>20</v>
      </c>
      <c r="E17" s="15">
        <v>8307</v>
      </c>
      <c r="F17" s="13" t="s">
        <v>29</v>
      </c>
      <c r="G17" s="23">
        <v>0</v>
      </c>
      <c r="H17" s="23">
        <v>60000</v>
      </c>
      <c r="I17" s="23">
        <v>0</v>
      </c>
      <c r="J17" s="16">
        <v>0</v>
      </c>
      <c r="K17" s="17">
        <v>4</v>
      </c>
      <c r="L17" s="17">
        <v>0</v>
      </c>
      <c r="M17" s="13" t="s">
        <v>21</v>
      </c>
      <c r="N17" s="18" t="e">
        <f t="shared" si="0"/>
        <v>#DIV/0!</v>
      </c>
      <c r="O17" s="18">
        <f t="shared" si="1"/>
        <v>0</v>
      </c>
      <c r="P17" s="18" t="e">
        <f t="shared" si="2"/>
        <v>#DIV/0!</v>
      </c>
      <c r="Q17" s="18">
        <f t="shared" si="3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3" t="s">
        <v>66</v>
      </c>
      <c r="B18" s="13" t="s">
        <v>31</v>
      </c>
      <c r="C18" s="13">
        <v>5651</v>
      </c>
      <c r="D18" s="14" t="s">
        <v>20</v>
      </c>
      <c r="E18" s="15">
        <v>8307</v>
      </c>
      <c r="F18" s="13" t="s">
        <v>29</v>
      </c>
      <c r="G18" s="23">
        <v>0</v>
      </c>
      <c r="H18" s="23">
        <v>60000</v>
      </c>
      <c r="I18" s="23">
        <v>32600</v>
      </c>
      <c r="J18" s="16">
        <v>0</v>
      </c>
      <c r="K18" s="17">
        <v>4</v>
      </c>
      <c r="L18" s="17">
        <v>4</v>
      </c>
      <c r="M18" s="13" t="s">
        <v>21</v>
      </c>
      <c r="N18" s="18" t="e">
        <f t="shared" si="0"/>
        <v>#DIV/0!</v>
      </c>
      <c r="O18" s="18">
        <f t="shared" si="1"/>
        <v>0.54333333333333333</v>
      </c>
      <c r="P18" s="18" t="e">
        <f t="shared" si="2"/>
        <v>#DIV/0!</v>
      </c>
      <c r="Q18" s="18">
        <f t="shared" si="3"/>
        <v>1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3" t="s">
        <v>66</v>
      </c>
      <c r="B19" s="13" t="s">
        <v>52</v>
      </c>
      <c r="C19" s="13">
        <v>5621</v>
      </c>
      <c r="D19" s="14" t="s">
        <v>20</v>
      </c>
      <c r="E19" s="15">
        <v>8307</v>
      </c>
      <c r="F19" s="13" t="s">
        <v>29</v>
      </c>
      <c r="G19" s="23">
        <v>0</v>
      </c>
      <c r="H19" s="23">
        <v>60000</v>
      </c>
      <c r="I19" s="23">
        <v>0</v>
      </c>
      <c r="J19" s="16">
        <v>0</v>
      </c>
      <c r="K19" s="17">
        <v>3</v>
      </c>
      <c r="L19" s="17">
        <v>0</v>
      </c>
      <c r="M19" s="13" t="s">
        <v>21</v>
      </c>
      <c r="N19" s="18" t="e">
        <f t="shared" si="0"/>
        <v>#DIV/0!</v>
      </c>
      <c r="O19" s="18">
        <f t="shared" si="1"/>
        <v>0</v>
      </c>
      <c r="P19" s="18" t="e">
        <f t="shared" si="2"/>
        <v>#DIV/0!</v>
      </c>
      <c r="Q19" s="18">
        <f t="shared" si="3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3" t="s">
        <v>66</v>
      </c>
      <c r="B20" s="13" t="s">
        <v>43</v>
      </c>
      <c r="C20" s="13">
        <v>5621</v>
      </c>
      <c r="D20" s="14" t="s">
        <v>20</v>
      </c>
      <c r="E20" s="15">
        <v>8307</v>
      </c>
      <c r="F20" s="13" t="s">
        <v>29</v>
      </c>
      <c r="G20" s="23">
        <v>0</v>
      </c>
      <c r="H20" s="23">
        <v>60000</v>
      </c>
      <c r="I20" s="23">
        <v>0</v>
      </c>
      <c r="J20" s="16">
        <v>0</v>
      </c>
      <c r="K20" s="17">
        <v>3</v>
      </c>
      <c r="L20" s="17">
        <v>0</v>
      </c>
      <c r="M20" s="13" t="s">
        <v>21</v>
      </c>
      <c r="N20" s="18" t="e">
        <f t="shared" si="0"/>
        <v>#DIV/0!</v>
      </c>
      <c r="O20" s="18">
        <f t="shared" si="1"/>
        <v>0</v>
      </c>
      <c r="P20" s="18" t="e">
        <f t="shared" si="2"/>
        <v>#DIV/0!</v>
      </c>
      <c r="Q20" s="18">
        <f t="shared" si="3"/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3" t="s">
        <v>65</v>
      </c>
      <c r="B21" s="13" t="s">
        <v>44</v>
      </c>
      <c r="C21" s="13">
        <v>5321</v>
      </c>
      <c r="D21" s="14" t="s">
        <v>20</v>
      </c>
      <c r="E21" s="15">
        <v>8307</v>
      </c>
      <c r="F21" s="13" t="s">
        <v>29</v>
      </c>
      <c r="G21" s="23">
        <v>0</v>
      </c>
      <c r="H21" s="23">
        <v>50000</v>
      </c>
      <c r="I21" s="23">
        <v>23550</v>
      </c>
      <c r="J21" s="16">
        <v>0</v>
      </c>
      <c r="K21" s="17">
        <v>1</v>
      </c>
      <c r="L21" s="17">
        <v>1</v>
      </c>
      <c r="M21" s="13" t="s">
        <v>21</v>
      </c>
      <c r="N21" s="18" t="e">
        <f t="shared" si="0"/>
        <v>#DIV/0!</v>
      </c>
      <c r="O21" s="18">
        <f t="shared" si="1"/>
        <v>0.47099999999999997</v>
      </c>
      <c r="P21" s="18" t="e">
        <f t="shared" si="2"/>
        <v>#DIV/0!</v>
      </c>
      <c r="Q21" s="18">
        <f t="shared" si="3"/>
        <v>1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3" t="s">
        <v>65</v>
      </c>
      <c r="B22" s="13" t="s">
        <v>45</v>
      </c>
      <c r="C22" s="13">
        <v>5621</v>
      </c>
      <c r="D22" s="14" t="s">
        <v>20</v>
      </c>
      <c r="E22" s="15">
        <v>8307</v>
      </c>
      <c r="F22" s="13" t="s">
        <v>29</v>
      </c>
      <c r="G22" s="23">
        <v>0</v>
      </c>
      <c r="H22" s="23">
        <v>80000</v>
      </c>
      <c r="I22" s="23">
        <v>0</v>
      </c>
      <c r="J22" s="16">
        <v>0</v>
      </c>
      <c r="K22" s="17">
        <v>1</v>
      </c>
      <c r="L22" s="17">
        <v>0</v>
      </c>
      <c r="M22" s="13" t="s">
        <v>21</v>
      </c>
      <c r="N22" s="18" t="e">
        <f t="shared" si="0"/>
        <v>#DIV/0!</v>
      </c>
      <c r="O22" s="18">
        <f t="shared" si="1"/>
        <v>0</v>
      </c>
      <c r="P22" s="18" t="e">
        <f t="shared" si="2"/>
        <v>#DIV/0!</v>
      </c>
      <c r="Q22" s="18">
        <f t="shared" si="3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3" t="s">
        <v>65</v>
      </c>
      <c r="B23" s="13" t="s">
        <v>53</v>
      </c>
      <c r="C23" s="13">
        <v>5621</v>
      </c>
      <c r="D23" s="14" t="s">
        <v>20</v>
      </c>
      <c r="E23" s="15">
        <v>8307</v>
      </c>
      <c r="F23" s="13" t="s">
        <v>29</v>
      </c>
      <c r="G23" s="23">
        <v>0</v>
      </c>
      <c r="H23" s="23">
        <v>80000</v>
      </c>
      <c r="I23" s="23">
        <v>0</v>
      </c>
      <c r="J23" s="16">
        <v>0</v>
      </c>
      <c r="K23" s="17">
        <v>1</v>
      </c>
      <c r="L23" s="17">
        <v>0</v>
      </c>
      <c r="M23" s="13" t="s">
        <v>21</v>
      </c>
      <c r="N23" s="18" t="e">
        <f>+I23/G23</f>
        <v>#DIV/0!</v>
      </c>
      <c r="O23" s="18">
        <f t="shared" si="1"/>
        <v>0</v>
      </c>
      <c r="P23" s="18" t="e">
        <f>+L23/J23</f>
        <v>#DIV/0!</v>
      </c>
      <c r="Q23" s="18">
        <f>+L23/K23</f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3" t="s">
        <v>65</v>
      </c>
      <c r="B24" s="13" t="s">
        <v>54</v>
      </c>
      <c r="C24" s="13">
        <v>5621</v>
      </c>
      <c r="D24" s="14" t="s">
        <v>20</v>
      </c>
      <c r="E24" s="15">
        <v>8307</v>
      </c>
      <c r="F24" s="13" t="s">
        <v>29</v>
      </c>
      <c r="G24" s="23">
        <v>0</v>
      </c>
      <c r="H24" s="23">
        <v>5000</v>
      </c>
      <c r="I24" s="23">
        <v>0</v>
      </c>
      <c r="J24" s="16">
        <v>0</v>
      </c>
      <c r="K24" s="17">
        <v>1</v>
      </c>
      <c r="L24" s="17">
        <v>0</v>
      </c>
      <c r="M24" s="13" t="s">
        <v>21</v>
      </c>
      <c r="N24" s="18" t="e">
        <f t="shared" si="0"/>
        <v>#DIV/0!</v>
      </c>
      <c r="O24" s="18">
        <f t="shared" si="1"/>
        <v>0</v>
      </c>
      <c r="P24" s="18" t="e">
        <f t="shared" si="2"/>
        <v>#DIV/0!</v>
      </c>
      <c r="Q24" s="18">
        <f t="shared" si="3"/>
        <v>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3" t="s">
        <v>68</v>
      </c>
      <c r="B25" s="13" t="s">
        <v>55</v>
      </c>
      <c r="C25" s="13">
        <v>5621</v>
      </c>
      <c r="D25" s="14" t="s">
        <v>20</v>
      </c>
      <c r="E25" s="15">
        <v>8307</v>
      </c>
      <c r="F25" s="13" t="s">
        <v>29</v>
      </c>
      <c r="G25" s="23">
        <v>0</v>
      </c>
      <c r="H25" s="23">
        <v>700000</v>
      </c>
      <c r="I25" s="23">
        <v>0</v>
      </c>
      <c r="J25" s="16">
        <v>0</v>
      </c>
      <c r="K25" s="17">
        <v>2</v>
      </c>
      <c r="L25" s="17">
        <v>0</v>
      </c>
      <c r="M25" s="13" t="s">
        <v>21</v>
      </c>
      <c r="N25" s="18" t="e">
        <f t="shared" si="0"/>
        <v>#DIV/0!</v>
      </c>
      <c r="O25" s="18">
        <f t="shared" si="1"/>
        <v>0</v>
      </c>
      <c r="P25" s="18" t="e">
        <f t="shared" si="2"/>
        <v>#DIV/0!</v>
      </c>
      <c r="Q25" s="18">
        <f t="shared" si="3"/>
        <v>0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3" t="s">
        <v>62</v>
      </c>
      <c r="B26" s="13" t="s">
        <v>67</v>
      </c>
      <c r="C26" s="13">
        <v>5621</v>
      </c>
      <c r="D26" s="14" t="s">
        <v>20</v>
      </c>
      <c r="E26" s="15">
        <v>8307</v>
      </c>
      <c r="F26" s="13" t="s">
        <v>29</v>
      </c>
      <c r="G26" s="23">
        <v>0</v>
      </c>
      <c r="H26" s="23">
        <v>140000</v>
      </c>
      <c r="I26" s="23">
        <v>128880.27</v>
      </c>
      <c r="J26" s="16">
        <v>0</v>
      </c>
      <c r="K26" s="17">
        <v>1</v>
      </c>
      <c r="L26" s="17">
        <v>1</v>
      </c>
      <c r="M26" s="13" t="s">
        <v>21</v>
      </c>
      <c r="N26" s="18" t="e">
        <f>+I26/G26</f>
        <v>#DIV/0!</v>
      </c>
      <c r="O26" s="18">
        <f t="shared" si="1"/>
        <v>0.92057335714285715</v>
      </c>
      <c r="P26" s="18" t="e">
        <f t="shared" si="2"/>
        <v>#DIV/0!</v>
      </c>
      <c r="Q26" s="18">
        <f t="shared" si="3"/>
        <v>1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3" t="s">
        <v>62</v>
      </c>
      <c r="B27" s="13" t="s">
        <v>33</v>
      </c>
      <c r="C27" s="13">
        <v>5621</v>
      </c>
      <c r="D27" s="14" t="s">
        <v>20</v>
      </c>
      <c r="E27" s="15">
        <v>8307</v>
      </c>
      <c r="F27" s="13" t="s">
        <v>29</v>
      </c>
      <c r="G27" s="23">
        <v>0</v>
      </c>
      <c r="H27" s="23">
        <v>100000</v>
      </c>
      <c r="I27" s="23">
        <v>0</v>
      </c>
      <c r="J27" s="16">
        <v>0</v>
      </c>
      <c r="K27" s="17">
        <v>5</v>
      </c>
      <c r="L27" s="17">
        <v>0</v>
      </c>
      <c r="M27" s="13" t="s">
        <v>21</v>
      </c>
      <c r="N27" s="18" t="e">
        <f t="shared" si="0"/>
        <v>#DIV/0!</v>
      </c>
      <c r="O27" s="18">
        <f t="shared" si="1"/>
        <v>0</v>
      </c>
      <c r="P27" s="18" t="e">
        <f t="shared" si="2"/>
        <v>#DIV/0!</v>
      </c>
      <c r="Q27" s="18">
        <f t="shared" si="3"/>
        <v>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3" t="s">
        <v>62</v>
      </c>
      <c r="B28" s="13" t="s">
        <v>46</v>
      </c>
      <c r="C28" s="13">
        <v>5621</v>
      </c>
      <c r="D28" s="14" t="s">
        <v>20</v>
      </c>
      <c r="E28" s="15">
        <v>8307</v>
      </c>
      <c r="F28" s="13" t="s">
        <v>29</v>
      </c>
      <c r="G28" s="23">
        <v>0</v>
      </c>
      <c r="H28" s="23">
        <v>908087.19</v>
      </c>
      <c r="I28" s="23">
        <v>0</v>
      </c>
      <c r="J28" s="16">
        <v>0</v>
      </c>
      <c r="K28" s="17">
        <v>1</v>
      </c>
      <c r="L28" s="17">
        <v>0</v>
      </c>
      <c r="M28" s="13" t="s">
        <v>21</v>
      </c>
      <c r="N28" s="18" t="e">
        <f t="shared" si="0"/>
        <v>#DIV/0!</v>
      </c>
      <c r="O28" s="18">
        <f t="shared" si="1"/>
        <v>0</v>
      </c>
      <c r="P28" s="18" t="e">
        <f t="shared" si="2"/>
        <v>#DIV/0!</v>
      </c>
      <c r="Q28" s="18">
        <f t="shared" si="3"/>
        <v>0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3" t="s">
        <v>62</v>
      </c>
      <c r="B29" s="13" t="s">
        <v>47</v>
      </c>
      <c r="C29" s="13">
        <v>5651</v>
      </c>
      <c r="D29" s="14" t="s">
        <v>20</v>
      </c>
      <c r="E29" s="15">
        <v>8307</v>
      </c>
      <c r="F29" s="13" t="s">
        <v>29</v>
      </c>
      <c r="G29" s="23">
        <v>0</v>
      </c>
      <c r="H29" s="23">
        <v>36288.54</v>
      </c>
      <c r="I29" s="23">
        <v>10500.46</v>
      </c>
      <c r="J29" s="16">
        <v>0</v>
      </c>
      <c r="K29" s="17">
        <v>2</v>
      </c>
      <c r="L29" s="17">
        <v>2</v>
      </c>
      <c r="M29" s="13" t="s">
        <v>21</v>
      </c>
      <c r="N29" s="18" t="e">
        <f t="shared" si="0"/>
        <v>#DIV/0!</v>
      </c>
      <c r="O29" s="18">
        <f t="shared" si="1"/>
        <v>0.28936022226300639</v>
      </c>
      <c r="P29" s="18" t="e">
        <f t="shared" si="2"/>
        <v>#DIV/0!</v>
      </c>
      <c r="Q29" s="18">
        <f t="shared" si="3"/>
        <v>1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3" t="s">
        <v>62</v>
      </c>
      <c r="B30" s="13" t="s">
        <v>48</v>
      </c>
      <c r="C30" s="13">
        <v>5651</v>
      </c>
      <c r="D30" s="14" t="s">
        <v>20</v>
      </c>
      <c r="E30" s="15">
        <v>8307</v>
      </c>
      <c r="F30" s="13" t="s">
        <v>29</v>
      </c>
      <c r="G30" s="23">
        <v>0</v>
      </c>
      <c r="H30" s="23">
        <v>42211.46</v>
      </c>
      <c r="I30" s="23">
        <v>42211.46</v>
      </c>
      <c r="J30" s="16">
        <v>0</v>
      </c>
      <c r="K30" s="17">
        <v>2</v>
      </c>
      <c r="L30" s="17">
        <v>0</v>
      </c>
      <c r="M30" s="13" t="s">
        <v>21</v>
      </c>
      <c r="N30" s="18" t="e">
        <f t="shared" si="0"/>
        <v>#DIV/0!</v>
      </c>
      <c r="O30" s="18">
        <f t="shared" si="1"/>
        <v>1</v>
      </c>
      <c r="P30" s="18" t="e">
        <f t="shared" si="2"/>
        <v>#DIV/0!</v>
      </c>
      <c r="Q30" s="18">
        <f t="shared" si="3"/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3" t="s">
        <v>62</v>
      </c>
      <c r="B31" s="13" t="s">
        <v>37</v>
      </c>
      <c r="C31" s="13">
        <v>5811</v>
      </c>
      <c r="D31" s="14" t="s">
        <v>38</v>
      </c>
      <c r="E31" s="15">
        <v>8307</v>
      </c>
      <c r="F31" s="13" t="s">
        <v>29</v>
      </c>
      <c r="G31" s="23">
        <v>0</v>
      </c>
      <c r="H31" s="23">
        <v>500000</v>
      </c>
      <c r="I31" s="23">
        <v>500000</v>
      </c>
      <c r="J31" s="16">
        <v>0</v>
      </c>
      <c r="K31" s="17">
        <v>1</v>
      </c>
      <c r="L31" s="17">
        <v>1</v>
      </c>
      <c r="M31" s="13" t="s">
        <v>100</v>
      </c>
      <c r="N31" s="18" t="e">
        <f t="shared" si="0"/>
        <v>#DIV/0!</v>
      </c>
      <c r="O31" s="18">
        <f t="shared" si="1"/>
        <v>1</v>
      </c>
      <c r="P31" s="18" t="e">
        <f t="shared" si="2"/>
        <v>#DIV/0!</v>
      </c>
      <c r="Q31" s="18">
        <f t="shared" si="3"/>
        <v>1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3" t="s">
        <v>58</v>
      </c>
      <c r="B32" s="13" t="s">
        <v>25</v>
      </c>
      <c r="C32" s="13">
        <v>5111</v>
      </c>
      <c r="D32" s="14" t="s">
        <v>20</v>
      </c>
      <c r="E32" s="15">
        <v>8303</v>
      </c>
      <c r="F32" s="13" t="s">
        <v>24</v>
      </c>
      <c r="G32" s="23">
        <v>0</v>
      </c>
      <c r="H32" s="23">
        <v>80435.66</v>
      </c>
      <c r="I32" s="23">
        <v>42570.36</v>
      </c>
      <c r="J32" s="16">
        <v>0</v>
      </c>
      <c r="K32" s="17">
        <v>20</v>
      </c>
      <c r="L32" s="17">
        <v>16</v>
      </c>
      <c r="M32" s="13" t="s">
        <v>21</v>
      </c>
      <c r="N32" s="18" t="e">
        <f t="shared" si="0"/>
        <v>#DIV/0!</v>
      </c>
      <c r="O32" s="18">
        <f t="shared" si="1"/>
        <v>0.52924735123700106</v>
      </c>
      <c r="P32" s="18" t="e">
        <f t="shared" si="2"/>
        <v>#DIV/0!</v>
      </c>
      <c r="Q32" s="18">
        <f t="shared" si="3"/>
        <v>0.8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3" t="s">
        <v>62</v>
      </c>
      <c r="B33" s="13" t="s">
        <v>63</v>
      </c>
      <c r="C33" s="13">
        <v>5151</v>
      </c>
      <c r="D33" s="14" t="s">
        <v>20</v>
      </c>
      <c r="E33" s="15">
        <v>8307</v>
      </c>
      <c r="F33" s="13" t="s">
        <v>29</v>
      </c>
      <c r="G33" s="23">
        <v>0</v>
      </c>
      <c r="H33" s="23">
        <v>38765</v>
      </c>
      <c r="I33" s="23">
        <v>38765</v>
      </c>
      <c r="J33" s="16">
        <v>0</v>
      </c>
      <c r="K33" s="17">
        <v>1</v>
      </c>
      <c r="L33" s="17">
        <v>1</v>
      </c>
      <c r="M33" s="13" t="s">
        <v>21</v>
      </c>
      <c r="N33" s="18" t="e">
        <f t="shared" si="0"/>
        <v>#DIV/0!</v>
      </c>
      <c r="O33" s="18">
        <f t="shared" si="1"/>
        <v>1</v>
      </c>
      <c r="P33" s="18" t="e">
        <f t="shared" si="2"/>
        <v>#DIV/0!</v>
      </c>
      <c r="Q33" s="18">
        <f t="shared" si="3"/>
        <v>1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3" t="s">
        <v>69</v>
      </c>
      <c r="B34" s="13" t="s">
        <v>33</v>
      </c>
      <c r="C34" s="13">
        <v>5621</v>
      </c>
      <c r="D34" s="14" t="s">
        <v>20</v>
      </c>
      <c r="E34" s="15">
        <v>8307</v>
      </c>
      <c r="F34" s="13" t="s">
        <v>29</v>
      </c>
      <c r="G34" s="23">
        <v>0</v>
      </c>
      <c r="H34" s="23">
        <v>127392.72</v>
      </c>
      <c r="I34" s="23">
        <v>127392.72</v>
      </c>
      <c r="J34" s="16">
        <v>0</v>
      </c>
      <c r="K34" s="17">
        <v>1</v>
      </c>
      <c r="L34" s="17">
        <v>1</v>
      </c>
      <c r="M34" s="13" t="s">
        <v>21</v>
      </c>
      <c r="N34" s="18" t="e">
        <f t="shared" si="0"/>
        <v>#DIV/0!</v>
      </c>
      <c r="O34" s="18">
        <f t="shared" si="1"/>
        <v>1</v>
      </c>
      <c r="P34" s="18" t="e">
        <f t="shared" si="2"/>
        <v>#DIV/0!</v>
      </c>
      <c r="Q34" s="18">
        <f t="shared" si="3"/>
        <v>1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3" t="s">
        <v>69</v>
      </c>
      <c r="B35" s="13" t="s">
        <v>30</v>
      </c>
      <c r="C35" s="13">
        <v>5621</v>
      </c>
      <c r="D35" s="14" t="s">
        <v>20</v>
      </c>
      <c r="E35" s="15">
        <v>8307</v>
      </c>
      <c r="F35" s="13" t="s">
        <v>29</v>
      </c>
      <c r="G35" s="23">
        <v>0</v>
      </c>
      <c r="H35" s="23">
        <v>21200</v>
      </c>
      <c r="I35" s="23">
        <v>21200</v>
      </c>
      <c r="J35" s="16">
        <v>0</v>
      </c>
      <c r="K35" s="17">
        <v>1</v>
      </c>
      <c r="L35" s="17">
        <v>1</v>
      </c>
      <c r="M35" s="13" t="s">
        <v>21</v>
      </c>
      <c r="N35" s="18" t="e">
        <f t="shared" si="0"/>
        <v>#DIV/0!</v>
      </c>
      <c r="O35" s="18">
        <f t="shared" si="1"/>
        <v>1</v>
      </c>
      <c r="P35" s="18" t="e">
        <f t="shared" ref="P35:P59" si="8">+L35/J35</f>
        <v>#DIV/0!</v>
      </c>
      <c r="Q35" s="18">
        <f t="shared" ref="Q35:Q59" si="9">+L35/K35</f>
        <v>1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21" t="s">
        <v>96</v>
      </c>
      <c r="B36" s="21" t="s">
        <v>93</v>
      </c>
      <c r="C36" s="21">
        <v>5411</v>
      </c>
      <c r="D36" s="14" t="s">
        <v>20</v>
      </c>
      <c r="E36" s="22">
        <v>8308</v>
      </c>
      <c r="F36" s="21" t="s">
        <v>32</v>
      </c>
      <c r="G36" s="23">
        <v>0</v>
      </c>
      <c r="H36" s="23">
        <v>450000</v>
      </c>
      <c r="I36" s="23">
        <v>0</v>
      </c>
      <c r="J36" s="16">
        <v>0</v>
      </c>
      <c r="K36" s="17">
        <v>1</v>
      </c>
      <c r="L36" s="17">
        <v>0</v>
      </c>
      <c r="M36" s="13" t="s">
        <v>21</v>
      </c>
      <c r="N36" s="18" t="e">
        <f t="shared" si="0"/>
        <v>#DIV/0!</v>
      </c>
      <c r="O36" s="18">
        <f t="shared" si="1"/>
        <v>0</v>
      </c>
      <c r="P36" s="18" t="e">
        <f t="shared" si="8"/>
        <v>#DIV/0!</v>
      </c>
      <c r="Q36" s="18">
        <f t="shared" si="9"/>
        <v>0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3" t="s">
        <v>70</v>
      </c>
      <c r="B37" s="13" t="s">
        <v>71</v>
      </c>
      <c r="C37" s="13">
        <v>5621</v>
      </c>
      <c r="D37" s="14" t="s">
        <v>20</v>
      </c>
      <c r="E37" s="15">
        <v>8308</v>
      </c>
      <c r="F37" s="13" t="s">
        <v>32</v>
      </c>
      <c r="G37" s="23">
        <v>0</v>
      </c>
      <c r="H37" s="23">
        <v>129000</v>
      </c>
      <c r="I37" s="23">
        <v>129000</v>
      </c>
      <c r="J37" s="16">
        <v>0</v>
      </c>
      <c r="K37" s="17">
        <v>10</v>
      </c>
      <c r="L37" s="17">
        <v>10</v>
      </c>
      <c r="M37" s="13" t="s">
        <v>21</v>
      </c>
      <c r="N37" s="18" t="e">
        <f t="shared" ref="N37:N59" si="10">+I37/G37</f>
        <v>#DIV/0!</v>
      </c>
      <c r="O37" s="18">
        <f t="shared" ref="O37:O59" si="11">+I37/H37</f>
        <v>1</v>
      </c>
      <c r="P37" s="18" t="e">
        <f t="shared" si="8"/>
        <v>#DIV/0!</v>
      </c>
      <c r="Q37" s="18">
        <f t="shared" si="9"/>
        <v>1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3" t="s">
        <v>70</v>
      </c>
      <c r="B38" s="13" t="s">
        <v>97</v>
      </c>
      <c r="C38" s="13">
        <v>5621</v>
      </c>
      <c r="D38" s="14" t="s">
        <v>20</v>
      </c>
      <c r="E38" s="15">
        <v>8308</v>
      </c>
      <c r="F38" s="13" t="s">
        <v>32</v>
      </c>
      <c r="G38" s="23">
        <v>0</v>
      </c>
      <c r="H38" s="23">
        <v>60000</v>
      </c>
      <c r="I38" s="23">
        <v>39900</v>
      </c>
      <c r="J38" s="16">
        <v>0</v>
      </c>
      <c r="K38" s="17">
        <v>2</v>
      </c>
      <c r="L38" s="17">
        <v>1</v>
      </c>
      <c r="M38" s="13" t="s">
        <v>21</v>
      </c>
      <c r="N38" s="18" t="e">
        <f t="shared" si="10"/>
        <v>#DIV/0!</v>
      </c>
      <c r="O38" s="18">
        <f t="shared" si="11"/>
        <v>0.66500000000000004</v>
      </c>
      <c r="P38" s="18" t="e">
        <f t="shared" si="8"/>
        <v>#DIV/0!</v>
      </c>
      <c r="Q38" s="18">
        <f t="shared" si="9"/>
        <v>0.5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3" t="s">
        <v>70</v>
      </c>
      <c r="B39" s="13" t="s">
        <v>99</v>
      </c>
      <c r="C39" s="13">
        <v>5631</v>
      </c>
      <c r="D39" s="14" t="s">
        <v>20</v>
      </c>
      <c r="E39" s="15">
        <v>8308</v>
      </c>
      <c r="F39" s="13" t="s">
        <v>32</v>
      </c>
      <c r="G39" s="23">
        <v>0</v>
      </c>
      <c r="H39" s="23">
        <v>147902.65</v>
      </c>
      <c r="I39" s="23">
        <v>129000</v>
      </c>
      <c r="J39" s="16">
        <v>0</v>
      </c>
      <c r="K39" s="17">
        <v>2</v>
      </c>
      <c r="L39" s="17">
        <v>2</v>
      </c>
      <c r="M39" s="13" t="s">
        <v>21</v>
      </c>
      <c r="N39" s="18" t="e">
        <f t="shared" ref="N39" si="12">+I39/G39</f>
        <v>#DIV/0!</v>
      </c>
      <c r="O39" s="18">
        <f t="shared" ref="O39" si="13">+I39/H39</f>
        <v>0.87219532577678627</v>
      </c>
      <c r="P39" s="18" t="e">
        <f t="shared" ref="P39" si="14">+L39/J39</f>
        <v>#DIV/0!</v>
      </c>
      <c r="Q39" s="18">
        <f t="shared" ref="Q39" si="15">+L39/K39</f>
        <v>1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3" t="s">
        <v>68</v>
      </c>
      <c r="B40" s="13" t="s">
        <v>72</v>
      </c>
      <c r="C40" s="13">
        <v>5621</v>
      </c>
      <c r="D40" s="14" t="s">
        <v>20</v>
      </c>
      <c r="E40" s="15">
        <v>8307</v>
      </c>
      <c r="F40" s="13" t="s">
        <v>29</v>
      </c>
      <c r="G40" s="23">
        <v>0</v>
      </c>
      <c r="H40" s="23">
        <v>348566</v>
      </c>
      <c r="I40" s="23">
        <v>348566</v>
      </c>
      <c r="J40" s="16">
        <v>0</v>
      </c>
      <c r="K40" s="17">
        <v>2</v>
      </c>
      <c r="L40" s="17">
        <v>2</v>
      </c>
      <c r="M40" s="13" t="s">
        <v>21</v>
      </c>
      <c r="N40" s="18" t="e">
        <f t="shared" si="10"/>
        <v>#DIV/0!</v>
      </c>
      <c r="O40" s="18">
        <f t="shared" si="11"/>
        <v>1</v>
      </c>
      <c r="P40" s="18" t="e">
        <f t="shared" si="8"/>
        <v>#DIV/0!</v>
      </c>
      <c r="Q40" s="18">
        <f t="shared" si="9"/>
        <v>1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3" t="s">
        <v>68</v>
      </c>
      <c r="B41" s="13" t="s">
        <v>30</v>
      </c>
      <c r="C41" s="13">
        <v>5621</v>
      </c>
      <c r="D41" s="14" t="s">
        <v>20</v>
      </c>
      <c r="E41" s="15">
        <v>8307</v>
      </c>
      <c r="F41" s="13" t="s">
        <v>29</v>
      </c>
      <c r="G41" s="23">
        <v>0</v>
      </c>
      <c r="H41" s="23">
        <v>80369.45</v>
      </c>
      <c r="I41" s="23">
        <v>80369.45</v>
      </c>
      <c r="J41" s="16">
        <v>0</v>
      </c>
      <c r="K41" s="17">
        <v>1</v>
      </c>
      <c r="L41" s="17">
        <v>1</v>
      </c>
      <c r="M41" s="13" t="s">
        <v>21</v>
      </c>
      <c r="N41" s="18" t="e">
        <f t="shared" si="10"/>
        <v>#DIV/0!</v>
      </c>
      <c r="O41" s="18">
        <f t="shared" si="11"/>
        <v>1</v>
      </c>
      <c r="P41" s="18" t="e">
        <f t="shared" si="8"/>
        <v>#DIV/0!</v>
      </c>
      <c r="Q41" s="18">
        <f t="shared" si="9"/>
        <v>1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3" t="s">
        <v>68</v>
      </c>
      <c r="B42" s="13" t="s">
        <v>72</v>
      </c>
      <c r="C42" s="13">
        <v>5621</v>
      </c>
      <c r="D42" s="14" t="s">
        <v>20</v>
      </c>
      <c r="E42" s="15">
        <v>8307</v>
      </c>
      <c r="F42" s="13" t="s">
        <v>29</v>
      </c>
      <c r="G42" s="23">
        <v>0</v>
      </c>
      <c r="H42" s="23">
        <v>473600</v>
      </c>
      <c r="I42" s="23">
        <v>473600</v>
      </c>
      <c r="J42" s="16">
        <v>0</v>
      </c>
      <c r="K42" s="17">
        <v>2</v>
      </c>
      <c r="L42" s="17">
        <v>2</v>
      </c>
      <c r="M42" s="13" t="s">
        <v>21</v>
      </c>
      <c r="N42" s="18" t="e">
        <f t="shared" si="10"/>
        <v>#DIV/0!</v>
      </c>
      <c r="O42" s="18">
        <f t="shared" si="11"/>
        <v>1</v>
      </c>
      <c r="P42" s="18" t="e">
        <f t="shared" si="8"/>
        <v>#DIV/0!</v>
      </c>
      <c r="Q42" s="18">
        <f t="shared" si="9"/>
        <v>1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3" t="s">
        <v>68</v>
      </c>
      <c r="B43" s="13" t="s">
        <v>72</v>
      </c>
      <c r="C43" s="13">
        <v>5621</v>
      </c>
      <c r="D43" s="14" t="s">
        <v>20</v>
      </c>
      <c r="E43" s="15">
        <v>8307</v>
      </c>
      <c r="F43" s="13" t="s">
        <v>29</v>
      </c>
      <c r="G43" s="23">
        <v>0</v>
      </c>
      <c r="H43" s="23">
        <v>391137</v>
      </c>
      <c r="I43" s="23">
        <v>391137</v>
      </c>
      <c r="J43" s="16">
        <v>0</v>
      </c>
      <c r="K43" s="17">
        <v>1</v>
      </c>
      <c r="L43" s="17">
        <v>1</v>
      </c>
      <c r="M43" s="13" t="s">
        <v>21</v>
      </c>
      <c r="N43" s="18" t="e">
        <f t="shared" si="10"/>
        <v>#DIV/0!</v>
      </c>
      <c r="O43" s="18">
        <f t="shared" si="11"/>
        <v>1</v>
      </c>
      <c r="P43" s="18" t="e">
        <f t="shared" si="8"/>
        <v>#DIV/0!</v>
      </c>
      <c r="Q43" s="18">
        <f t="shared" si="9"/>
        <v>1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3" t="s">
        <v>62</v>
      </c>
      <c r="B44" s="13" t="s">
        <v>74</v>
      </c>
      <c r="C44" s="13">
        <v>5651</v>
      </c>
      <c r="D44" s="14" t="s">
        <v>20</v>
      </c>
      <c r="E44" s="15">
        <v>8307</v>
      </c>
      <c r="F44" s="13" t="s">
        <v>29</v>
      </c>
      <c r="G44" s="23">
        <v>0</v>
      </c>
      <c r="H44" s="23">
        <v>244458.3</v>
      </c>
      <c r="I44" s="23">
        <v>244458.3</v>
      </c>
      <c r="J44" s="16">
        <v>0</v>
      </c>
      <c r="K44" s="17">
        <v>5</v>
      </c>
      <c r="L44" s="17">
        <v>5</v>
      </c>
      <c r="M44" s="13" t="s">
        <v>21</v>
      </c>
      <c r="N44" s="18" t="e">
        <f t="shared" si="10"/>
        <v>#DIV/0!</v>
      </c>
      <c r="O44" s="18">
        <f t="shared" si="11"/>
        <v>1</v>
      </c>
      <c r="P44" s="18" t="e">
        <f t="shared" si="8"/>
        <v>#DIV/0!</v>
      </c>
      <c r="Q44" s="18">
        <f t="shared" si="9"/>
        <v>1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3" t="s">
        <v>65</v>
      </c>
      <c r="B45" s="13" t="s">
        <v>75</v>
      </c>
      <c r="C45" s="13">
        <v>5661</v>
      </c>
      <c r="D45" s="14" t="s">
        <v>20</v>
      </c>
      <c r="E45" s="15">
        <v>8307</v>
      </c>
      <c r="F45" s="13" t="s">
        <v>29</v>
      </c>
      <c r="G45" s="23">
        <v>0</v>
      </c>
      <c r="H45" s="23">
        <v>50000</v>
      </c>
      <c r="I45" s="23">
        <v>46924.5</v>
      </c>
      <c r="J45" s="16">
        <v>0</v>
      </c>
      <c r="K45" s="17">
        <v>1</v>
      </c>
      <c r="L45" s="17">
        <v>1</v>
      </c>
      <c r="M45" s="13" t="s">
        <v>21</v>
      </c>
      <c r="N45" s="18" t="e">
        <f t="shared" si="10"/>
        <v>#DIV/0!</v>
      </c>
      <c r="O45" s="18">
        <f t="shared" si="11"/>
        <v>0.93849000000000005</v>
      </c>
      <c r="P45" s="18" t="e">
        <f t="shared" si="8"/>
        <v>#DIV/0!</v>
      </c>
      <c r="Q45" s="18">
        <f t="shared" si="9"/>
        <v>1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3" t="s">
        <v>76</v>
      </c>
      <c r="B46" s="13" t="s">
        <v>37</v>
      </c>
      <c r="C46" s="13">
        <v>5811</v>
      </c>
      <c r="D46" s="14" t="s">
        <v>38</v>
      </c>
      <c r="E46" s="15">
        <v>8306</v>
      </c>
      <c r="F46" s="13" t="s">
        <v>27</v>
      </c>
      <c r="G46" s="23">
        <v>0</v>
      </c>
      <c r="H46" s="23">
        <v>4930000</v>
      </c>
      <c r="I46" s="23">
        <v>360000</v>
      </c>
      <c r="J46" s="16">
        <v>0</v>
      </c>
      <c r="K46" s="17">
        <v>5</v>
      </c>
      <c r="L46" s="17">
        <v>1</v>
      </c>
      <c r="M46" s="13" t="s">
        <v>100</v>
      </c>
      <c r="N46" s="18" t="e">
        <f t="shared" si="10"/>
        <v>#DIV/0!</v>
      </c>
      <c r="O46" s="18">
        <f t="shared" si="11"/>
        <v>7.3022312373225151E-2</v>
      </c>
      <c r="P46" s="18" t="e">
        <f t="shared" si="8"/>
        <v>#DIV/0!</v>
      </c>
      <c r="Q46" s="18">
        <f t="shared" si="9"/>
        <v>0.2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3" t="s">
        <v>66</v>
      </c>
      <c r="B47" s="13" t="s">
        <v>85</v>
      </c>
      <c r="C47" s="13">
        <v>5111</v>
      </c>
      <c r="D47" s="14" t="s">
        <v>20</v>
      </c>
      <c r="E47" s="15">
        <v>8307</v>
      </c>
      <c r="F47" s="13" t="s">
        <v>29</v>
      </c>
      <c r="G47" s="23">
        <v>0</v>
      </c>
      <c r="H47" s="23">
        <v>8248.2999999999993</v>
      </c>
      <c r="I47" s="23">
        <v>8248.2999999999993</v>
      </c>
      <c r="J47" s="16">
        <v>0</v>
      </c>
      <c r="K47" s="17">
        <v>1</v>
      </c>
      <c r="L47" s="17">
        <v>1</v>
      </c>
      <c r="M47" s="13" t="s">
        <v>21</v>
      </c>
      <c r="N47" s="18" t="e">
        <f t="shared" ref="N47:N53" si="16">+I47/G47</f>
        <v>#DIV/0!</v>
      </c>
      <c r="O47" s="18">
        <f t="shared" ref="O47:O53" si="17">+I47/H47</f>
        <v>1</v>
      </c>
      <c r="P47" s="18" t="e">
        <f t="shared" ref="P47:P53" si="18">+L47/J47</f>
        <v>#DIV/0!</v>
      </c>
      <c r="Q47" s="18">
        <f t="shared" ref="Q47:Q53" si="19">+L47/K47</f>
        <v>1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3" t="s">
        <v>66</v>
      </c>
      <c r="B48" s="13" t="s">
        <v>86</v>
      </c>
      <c r="C48" s="13">
        <v>5111</v>
      </c>
      <c r="D48" s="14" t="s">
        <v>20</v>
      </c>
      <c r="E48" s="15">
        <v>8307</v>
      </c>
      <c r="F48" s="13" t="s">
        <v>29</v>
      </c>
      <c r="G48" s="23">
        <v>0</v>
      </c>
      <c r="H48" s="23">
        <v>3995.04</v>
      </c>
      <c r="I48" s="23">
        <v>3995.04</v>
      </c>
      <c r="J48" s="16">
        <v>0</v>
      </c>
      <c r="K48" s="17">
        <v>4</v>
      </c>
      <c r="L48" s="17">
        <v>4</v>
      </c>
      <c r="M48" s="13" t="s">
        <v>21</v>
      </c>
      <c r="N48" s="18" t="e">
        <f t="shared" si="16"/>
        <v>#DIV/0!</v>
      </c>
      <c r="O48" s="18">
        <f t="shared" si="17"/>
        <v>1</v>
      </c>
      <c r="P48" s="18" t="e">
        <f t="shared" si="18"/>
        <v>#DIV/0!</v>
      </c>
      <c r="Q48" s="18">
        <f t="shared" si="19"/>
        <v>1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3" t="s">
        <v>87</v>
      </c>
      <c r="B49" s="13" t="s">
        <v>86</v>
      </c>
      <c r="C49" s="13">
        <v>5111</v>
      </c>
      <c r="D49" s="14" t="s">
        <v>20</v>
      </c>
      <c r="E49" s="15">
        <v>8301</v>
      </c>
      <c r="F49" s="13" t="s">
        <v>88</v>
      </c>
      <c r="G49" s="23">
        <v>0</v>
      </c>
      <c r="H49" s="23">
        <v>10291</v>
      </c>
      <c r="I49" s="23">
        <v>0</v>
      </c>
      <c r="J49" s="16">
        <v>0</v>
      </c>
      <c r="K49" s="17">
        <v>4</v>
      </c>
      <c r="L49" s="17">
        <v>0</v>
      </c>
      <c r="M49" s="13" t="s">
        <v>21</v>
      </c>
      <c r="N49" s="18" t="e">
        <f t="shared" si="16"/>
        <v>#DIV/0!</v>
      </c>
      <c r="O49" s="18">
        <f t="shared" si="17"/>
        <v>0</v>
      </c>
      <c r="P49" s="18" t="e">
        <f t="shared" si="18"/>
        <v>#DIV/0!</v>
      </c>
      <c r="Q49" s="18">
        <f t="shared" si="19"/>
        <v>0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3" t="s">
        <v>87</v>
      </c>
      <c r="B50" s="13" t="s">
        <v>89</v>
      </c>
      <c r="C50" s="13">
        <v>5151</v>
      </c>
      <c r="D50" s="14" t="s">
        <v>20</v>
      </c>
      <c r="E50" s="15">
        <v>8301</v>
      </c>
      <c r="F50" s="13" t="s">
        <v>88</v>
      </c>
      <c r="G50" s="23">
        <v>0</v>
      </c>
      <c r="H50" s="23">
        <v>25000</v>
      </c>
      <c r="I50" s="23">
        <v>16999</v>
      </c>
      <c r="J50" s="16">
        <v>0</v>
      </c>
      <c r="K50" s="17">
        <v>1</v>
      </c>
      <c r="L50" s="17">
        <v>1</v>
      </c>
      <c r="M50" s="13" t="s">
        <v>21</v>
      </c>
      <c r="N50" s="18" t="e">
        <f t="shared" si="16"/>
        <v>#DIV/0!</v>
      </c>
      <c r="O50" s="18">
        <f t="shared" si="17"/>
        <v>0.67996000000000001</v>
      </c>
      <c r="P50" s="18" t="e">
        <f t="shared" si="18"/>
        <v>#DIV/0!</v>
      </c>
      <c r="Q50" s="18">
        <f t="shared" si="19"/>
        <v>1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3" t="s">
        <v>87</v>
      </c>
      <c r="B51" s="13" t="s">
        <v>90</v>
      </c>
      <c r="C51" s="13">
        <v>5191</v>
      </c>
      <c r="D51" s="14" t="s">
        <v>20</v>
      </c>
      <c r="E51" s="15">
        <v>8301</v>
      </c>
      <c r="F51" s="13" t="s">
        <v>88</v>
      </c>
      <c r="G51" s="23">
        <v>0</v>
      </c>
      <c r="H51" s="23">
        <v>20000</v>
      </c>
      <c r="I51" s="23">
        <v>10070</v>
      </c>
      <c r="J51" s="16">
        <v>0</v>
      </c>
      <c r="K51" s="17">
        <v>1</v>
      </c>
      <c r="L51" s="17">
        <v>1</v>
      </c>
      <c r="M51" s="13" t="s">
        <v>21</v>
      </c>
      <c r="N51" s="18" t="e">
        <f t="shared" si="16"/>
        <v>#DIV/0!</v>
      </c>
      <c r="O51" s="18">
        <f t="shared" si="17"/>
        <v>0.50349999999999995</v>
      </c>
      <c r="P51" s="18" t="e">
        <f t="shared" si="18"/>
        <v>#DIV/0!</v>
      </c>
      <c r="Q51" s="18">
        <f t="shared" si="19"/>
        <v>1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3" t="s">
        <v>91</v>
      </c>
      <c r="B52" s="13" t="s">
        <v>92</v>
      </c>
      <c r="C52" s="13">
        <v>5691</v>
      </c>
      <c r="D52" s="14" t="s">
        <v>20</v>
      </c>
      <c r="E52" s="15">
        <v>8303</v>
      </c>
      <c r="F52" s="13" t="s">
        <v>24</v>
      </c>
      <c r="G52" s="23">
        <v>0</v>
      </c>
      <c r="H52" s="23">
        <v>715500</v>
      </c>
      <c r="I52" s="23">
        <v>0</v>
      </c>
      <c r="J52" s="16">
        <v>0</v>
      </c>
      <c r="K52" s="17">
        <v>2</v>
      </c>
      <c r="L52" s="17">
        <v>0</v>
      </c>
      <c r="M52" s="13" t="s">
        <v>21</v>
      </c>
      <c r="N52" s="18" t="e">
        <f t="shared" si="16"/>
        <v>#DIV/0!</v>
      </c>
      <c r="O52" s="18">
        <f t="shared" si="17"/>
        <v>0</v>
      </c>
      <c r="P52" s="18" t="e">
        <f t="shared" si="18"/>
        <v>#DIV/0!</v>
      </c>
      <c r="Q52" s="18">
        <f t="shared" si="19"/>
        <v>0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3" t="s">
        <v>78</v>
      </c>
      <c r="B53" s="13" t="s">
        <v>93</v>
      </c>
      <c r="C53" s="13">
        <v>5411</v>
      </c>
      <c r="D53" s="14" t="s">
        <v>20</v>
      </c>
      <c r="E53" s="15">
        <v>8306</v>
      </c>
      <c r="F53" s="13" t="s">
        <v>27</v>
      </c>
      <c r="G53" s="23">
        <v>0</v>
      </c>
      <c r="H53" s="23">
        <v>354899.97</v>
      </c>
      <c r="I53" s="23">
        <v>0</v>
      </c>
      <c r="J53" s="16">
        <v>0</v>
      </c>
      <c r="K53" s="17">
        <v>1</v>
      </c>
      <c r="L53" s="17">
        <v>0</v>
      </c>
      <c r="M53" s="13" t="s">
        <v>21</v>
      </c>
      <c r="N53" s="18" t="e">
        <f t="shared" si="16"/>
        <v>#DIV/0!</v>
      </c>
      <c r="O53" s="18">
        <f t="shared" si="17"/>
        <v>0</v>
      </c>
      <c r="P53" s="18" t="e">
        <f t="shared" si="18"/>
        <v>#DIV/0!</v>
      </c>
      <c r="Q53" s="18">
        <f t="shared" si="19"/>
        <v>0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3" t="s">
        <v>78</v>
      </c>
      <c r="B54" s="13" t="s">
        <v>79</v>
      </c>
      <c r="C54" s="13">
        <v>6131</v>
      </c>
      <c r="D54" s="14" t="s">
        <v>34</v>
      </c>
      <c r="E54" s="15">
        <v>8306</v>
      </c>
      <c r="F54" s="13" t="s">
        <v>27</v>
      </c>
      <c r="G54" s="23">
        <v>6347217.3600000003</v>
      </c>
      <c r="H54" s="23">
        <v>6855825.8700000001</v>
      </c>
      <c r="I54" s="23">
        <v>5651151.4800000004</v>
      </c>
      <c r="J54" s="16">
        <v>1</v>
      </c>
      <c r="K54" s="17">
        <v>1</v>
      </c>
      <c r="L54" s="17">
        <v>0.82428457010971323</v>
      </c>
      <c r="M54" s="13" t="s">
        <v>34</v>
      </c>
      <c r="N54" s="18">
        <f t="shared" si="10"/>
        <v>0.8903352696905279</v>
      </c>
      <c r="O54" s="18">
        <f t="shared" si="11"/>
        <v>0.82428457010971323</v>
      </c>
      <c r="P54" s="18">
        <f t="shared" si="8"/>
        <v>0.82428457010971323</v>
      </c>
      <c r="Q54" s="18">
        <f t="shared" si="9"/>
        <v>0.82428457010971323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3" t="s">
        <v>78</v>
      </c>
      <c r="B55" s="13" t="s">
        <v>79</v>
      </c>
      <c r="C55" s="13">
        <v>6131</v>
      </c>
      <c r="D55" s="14" t="s">
        <v>34</v>
      </c>
      <c r="E55" s="15">
        <v>8306</v>
      </c>
      <c r="F55" s="13" t="s">
        <v>27</v>
      </c>
      <c r="G55" s="23">
        <v>0</v>
      </c>
      <c r="H55" s="24">
        <v>88019.33</v>
      </c>
      <c r="I55" s="23">
        <v>88019.33</v>
      </c>
      <c r="J55" s="16">
        <v>0</v>
      </c>
      <c r="K55" s="17">
        <v>1</v>
      </c>
      <c r="L55" s="17">
        <v>1</v>
      </c>
      <c r="M55" s="13" t="s">
        <v>34</v>
      </c>
      <c r="N55" s="18" t="e">
        <f t="shared" si="10"/>
        <v>#DIV/0!</v>
      </c>
      <c r="O55" s="18">
        <f t="shared" si="11"/>
        <v>1</v>
      </c>
      <c r="P55" s="18" t="e">
        <f t="shared" si="8"/>
        <v>#DIV/0!</v>
      </c>
      <c r="Q55" s="18">
        <f t="shared" si="9"/>
        <v>1</v>
      </c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3" t="s">
        <v>76</v>
      </c>
      <c r="B56" s="13" t="s">
        <v>79</v>
      </c>
      <c r="C56" s="13">
        <v>6131</v>
      </c>
      <c r="D56" s="14" t="s">
        <v>34</v>
      </c>
      <c r="E56" s="15">
        <v>8306</v>
      </c>
      <c r="F56" s="13" t="s">
        <v>27</v>
      </c>
      <c r="G56" s="23">
        <v>8462956.4900000002</v>
      </c>
      <c r="H56" s="23">
        <v>106549.46</v>
      </c>
      <c r="I56" s="23">
        <v>0</v>
      </c>
      <c r="J56" s="16">
        <v>0</v>
      </c>
      <c r="K56" s="17">
        <v>1</v>
      </c>
      <c r="L56" s="17">
        <v>0</v>
      </c>
      <c r="M56" s="13" t="s">
        <v>34</v>
      </c>
      <c r="N56" s="18">
        <f t="shared" si="10"/>
        <v>0</v>
      </c>
      <c r="O56" s="18">
        <f t="shared" si="11"/>
        <v>0</v>
      </c>
      <c r="P56" s="18" t="e">
        <f t="shared" si="8"/>
        <v>#DIV/0!</v>
      </c>
      <c r="Q56" s="18">
        <f t="shared" si="9"/>
        <v>0</v>
      </c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3" t="s">
        <v>76</v>
      </c>
      <c r="B57" s="13" t="s">
        <v>79</v>
      </c>
      <c r="C57" s="13">
        <v>6131</v>
      </c>
      <c r="D57" s="14" t="s">
        <v>34</v>
      </c>
      <c r="E57" s="15">
        <v>8306</v>
      </c>
      <c r="F57" s="13" t="s">
        <v>27</v>
      </c>
      <c r="G57" s="23">
        <v>0</v>
      </c>
      <c r="H57" s="23">
        <v>4236707.6900000004</v>
      </c>
      <c r="I57" s="23">
        <v>4236707.6900000004</v>
      </c>
      <c r="J57" s="16">
        <v>0</v>
      </c>
      <c r="K57" s="17">
        <v>1</v>
      </c>
      <c r="L57" s="17">
        <v>1</v>
      </c>
      <c r="M57" s="13" t="s">
        <v>34</v>
      </c>
      <c r="N57" s="18" t="e">
        <f t="shared" si="10"/>
        <v>#DIV/0!</v>
      </c>
      <c r="O57" s="18">
        <f t="shared" si="11"/>
        <v>1</v>
      </c>
      <c r="P57" s="18" t="e">
        <f t="shared" si="8"/>
        <v>#DIV/0!</v>
      </c>
      <c r="Q57" s="18">
        <f t="shared" si="9"/>
        <v>1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3" t="s">
        <v>80</v>
      </c>
      <c r="B58" s="13" t="s">
        <v>79</v>
      </c>
      <c r="C58" s="13">
        <v>6131</v>
      </c>
      <c r="D58" s="14" t="s">
        <v>34</v>
      </c>
      <c r="E58" s="15">
        <v>8306</v>
      </c>
      <c r="F58" s="13" t="s">
        <v>27</v>
      </c>
      <c r="G58" s="23">
        <v>6347217.3600000003</v>
      </c>
      <c r="H58" s="23">
        <v>11699177.449999999</v>
      </c>
      <c r="I58" s="23">
        <v>4571740.2699999996</v>
      </c>
      <c r="J58" s="16">
        <v>0</v>
      </c>
      <c r="K58" s="17">
        <v>1</v>
      </c>
      <c r="L58" s="17">
        <v>0.39077450440757266</v>
      </c>
      <c r="M58" s="13" t="s">
        <v>34</v>
      </c>
      <c r="N58" s="18">
        <f t="shared" si="10"/>
        <v>0.72027472996450204</v>
      </c>
      <c r="O58" s="18">
        <f t="shared" si="11"/>
        <v>0.39077450440757266</v>
      </c>
      <c r="P58" s="18" t="e">
        <f t="shared" si="8"/>
        <v>#DIV/0!</v>
      </c>
      <c r="Q58" s="18">
        <f t="shared" si="9"/>
        <v>0.39077450440757266</v>
      </c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3" t="s">
        <v>80</v>
      </c>
      <c r="B59" s="13" t="s">
        <v>79</v>
      </c>
      <c r="C59" s="13">
        <v>6131</v>
      </c>
      <c r="D59" s="14" t="s">
        <v>34</v>
      </c>
      <c r="E59" s="15">
        <v>8306</v>
      </c>
      <c r="F59" s="13" t="s">
        <v>27</v>
      </c>
      <c r="G59" s="23">
        <v>0</v>
      </c>
      <c r="H59" s="23">
        <v>10831401.08</v>
      </c>
      <c r="I59" s="23">
        <v>8991193.0800000001</v>
      </c>
      <c r="J59" s="16">
        <v>0</v>
      </c>
      <c r="K59" s="17">
        <v>1</v>
      </c>
      <c r="L59" s="17">
        <v>0.8301043432508548</v>
      </c>
      <c r="M59" s="13" t="s">
        <v>34</v>
      </c>
      <c r="N59" s="18" t="e">
        <f t="shared" si="10"/>
        <v>#DIV/0!</v>
      </c>
      <c r="O59" s="18">
        <f t="shared" si="11"/>
        <v>0.8301043432508548</v>
      </c>
      <c r="P59" s="18" t="e">
        <f t="shared" si="8"/>
        <v>#DIV/0!</v>
      </c>
      <c r="Q59" s="18">
        <f t="shared" si="9"/>
        <v>0.8301043432508548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3" t="s">
        <v>84</v>
      </c>
      <c r="B60" s="13" t="s">
        <v>79</v>
      </c>
      <c r="C60" s="13">
        <v>6131</v>
      </c>
      <c r="D60" s="14" t="s">
        <v>34</v>
      </c>
      <c r="E60" s="15">
        <v>8306</v>
      </c>
      <c r="F60" s="13" t="s">
        <v>27</v>
      </c>
      <c r="G60" s="23">
        <v>0</v>
      </c>
      <c r="H60" s="23">
        <v>5026761.9800000004</v>
      </c>
      <c r="I60" s="23">
        <v>2597507.31</v>
      </c>
      <c r="J60" s="16">
        <v>0</v>
      </c>
      <c r="K60" s="17">
        <v>1</v>
      </c>
      <c r="L60" s="17">
        <v>0.51673568797064862</v>
      </c>
      <c r="M60" s="13" t="s">
        <v>34</v>
      </c>
      <c r="N60" s="18" t="e">
        <f t="shared" ref="N60" si="20">+I60/G60</f>
        <v>#DIV/0!</v>
      </c>
      <c r="O60" s="18">
        <f t="shared" ref="O60" si="21">+I60/H60</f>
        <v>0.51673568797064862</v>
      </c>
      <c r="P60" s="18" t="e">
        <f t="shared" ref="P60" si="22">+L60/J60</f>
        <v>#DIV/0!</v>
      </c>
      <c r="Q60" s="18">
        <f t="shared" ref="Q60" si="23">+L60/K60</f>
        <v>0.51673568797064862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3" t="s">
        <v>78</v>
      </c>
      <c r="B61" s="13" t="s">
        <v>79</v>
      </c>
      <c r="C61" s="13">
        <v>6131</v>
      </c>
      <c r="D61" s="14" t="s">
        <v>34</v>
      </c>
      <c r="E61" s="15">
        <v>8306</v>
      </c>
      <c r="F61" s="13" t="s">
        <v>27</v>
      </c>
      <c r="G61" s="23">
        <v>0</v>
      </c>
      <c r="H61" s="23">
        <v>2020679.44</v>
      </c>
      <c r="I61" s="23">
        <v>892759.35</v>
      </c>
      <c r="J61" s="16">
        <v>0</v>
      </c>
      <c r="K61" s="17">
        <v>1</v>
      </c>
      <c r="L61" s="17">
        <v>0.44181146812678018</v>
      </c>
      <c r="M61" s="13" t="s">
        <v>34</v>
      </c>
      <c r="N61" s="18" t="e">
        <f t="shared" ref="N61" si="24">+I61/G61</f>
        <v>#DIV/0!</v>
      </c>
      <c r="O61" s="18">
        <f t="shared" ref="O61" si="25">+I61/H61</f>
        <v>0.44181146812678018</v>
      </c>
      <c r="P61" s="18" t="e">
        <f t="shared" ref="P61" si="26">+L61/J61</f>
        <v>#DIV/0!</v>
      </c>
      <c r="Q61" s="18">
        <f t="shared" ref="Q61" si="27">+L61/K61</f>
        <v>0.44181146812678018</v>
      </c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3" t="s">
        <v>78</v>
      </c>
      <c r="B62" s="13" t="s">
        <v>79</v>
      </c>
      <c r="C62" s="13">
        <v>6131</v>
      </c>
      <c r="D62" s="14" t="s">
        <v>34</v>
      </c>
      <c r="E62" s="15">
        <v>8306</v>
      </c>
      <c r="F62" s="13" t="s">
        <v>27</v>
      </c>
      <c r="G62" s="23">
        <v>0</v>
      </c>
      <c r="H62" s="23">
        <v>1968499.93</v>
      </c>
      <c r="I62" s="23">
        <v>1795522.1</v>
      </c>
      <c r="J62" s="16">
        <v>0</v>
      </c>
      <c r="K62" s="17">
        <v>1</v>
      </c>
      <c r="L62" s="17">
        <v>0.91212708348940619</v>
      </c>
      <c r="M62" s="13" t="s">
        <v>34</v>
      </c>
      <c r="N62" s="18" t="e">
        <f t="shared" ref="N62" si="28">+I62/G62</f>
        <v>#DIV/0!</v>
      </c>
      <c r="O62" s="18">
        <f t="shared" ref="O62" si="29">+I62/H62</f>
        <v>0.91212708348940619</v>
      </c>
      <c r="P62" s="18" t="e">
        <f t="shared" ref="P62" si="30">+L62/J62</f>
        <v>#DIV/0!</v>
      </c>
      <c r="Q62" s="18">
        <f t="shared" ref="Q62" si="31">+L62/K62</f>
        <v>0.91212708348940619</v>
      </c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3" t="s">
        <v>78</v>
      </c>
      <c r="B63" s="13" t="s">
        <v>79</v>
      </c>
      <c r="C63" s="13">
        <v>6131</v>
      </c>
      <c r="D63" s="14" t="s">
        <v>34</v>
      </c>
      <c r="E63" s="15">
        <v>8306</v>
      </c>
      <c r="F63" s="13" t="s">
        <v>27</v>
      </c>
      <c r="G63" s="23">
        <v>0</v>
      </c>
      <c r="H63" s="23">
        <v>6226755.6299999999</v>
      </c>
      <c r="I63" s="23">
        <v>6226755.6299999999</v>
      </c>
      <c r="J63" s="16">
        <v>0</v>
      </c>
      <c r="K63" s="17">
        <v>1</v>
      </c>
      <c r="L63" s="17">
        <v>1</v>
      </c>
      <c r="M63" s="13" t="s">
        <v>34</v>
      </c>
      <c r="N63" s="18" t="e">
        <f t="shared" ref="N63:N66" si="32">+I63/G63</f>
        <v>#DIV/0!</v>
      </c>
      <c r="O63" s="18">
        <f t="shared" ref="O63:O66" si="33">+I63/H63</f>
        <v>1</v>
      </c>
      <c r="P63" s="18" t="e">
        <f t="shared" ref="P63:P66" si="34">+L63/J63</f>
        <v>#DIV/0!</v>
      </c>
      <c r="Q63" s="18">
        <f t="shared" ref="Q63:Q66" si="35">+L63/K63</f>
        <v>1</v>
      </c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3" t="s">
        <v>76</v>
      </c>
      <c r="B64" s="13" t="s">
        <v>79</v>
      </c>
      <c r="C64" s="13">
        <v>6131</v>
      </c>
      <c r="D64" s="14" t="s">
        <v>34</v>
      </c>
      <c r="E64" s="15">
        <v>8306</v>
      </c>
      <c r="F64" s="13" t="s">
        <v>27</v>
      </c>
      <c r="G64" s="23">
        <v>0</v>
      </c>
      <c r="H64" s="23">
        <v>208998.6</v>
      </c>
      <c r="I64" s="23">
        <v>208998.6</v>
      </c>
      <c r="J64" s="16">
        <v>0</v>
      </c>
      <c r="K64" s="17">
        <v>1</v>
      </c>
      <c r="L64" s="17">
        <v>1</v>
      </c>
      <c r="M64" s="13" t="s">
        <v>34</v>
      </c>
      <c r="N64" s="18" t="e">
        <f t="shared" si="32"/>
        <v>#DIV/0!</v>
      </c>
      <c r="O64" s="18">
        <f t="shared" si="33"/>
        <v>1</v>
      </c>
      <c r="P64" s="18" t="e">
        <f t="shared" si="34"/>
        <v>#DIV/0!</v>
      </c>
      <c r="Q64" s="18">
        <f t="shared" si="35"/>
        <v>1</v>
      </c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3" t="s">
        <v>76</v>
      </c>
      <c r="B65" s="13" t="s">
        <v>79</v>
      </c>
      <c r="C65" s="13">
        <v>6131</v>
      </c>
      <c r="D65" s="14" t="s">
        <v>34</v>
      </c>
      <c r="E65" s="15">
        <v>8306</v>
      </c>
      <c r="F65" s="13" t="s">
        <v>27</v>
      </c>
      <c r="G65" s="23">
        <v>0</v>
      </c>
      <c r="H65" s="23">
        <v>1654047.81</v>
      </c>
      <c r="I65" s="23">
        <v>1285513.42</v>
      </c>
      <c r="J65" s="16">
        <v>0</v>
      </c>
      <c r="K65" s="17">
        <v>1</v>
      </c>
      <c r="L65" s="17">
        <v>0.77719241984909726</v>
      </c>
      <c r="M65" s="13" t="s">
        <v>34</v>
      </c>
      <c r="N65" s="18" t="e">
        <f t="shared" si="32"/>
        <v>#DIV/0!</v>
      </c>
      <c r="O65" s="18">
        <f t="shared" si="33"/>
        <v>0.77719241984909726</v>
      </c>
      <c r="P65" s="18" t="e">
        <f t="shared" si="34"/>
        <v>#DIV/0!</v>
      </c>
      <c r="Q65" s="18">
        <f t="shared" si="35"/>
        <v>0.77719241984909726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3" t="s">
        <v>80</v>
      </c>
      <c r="B66" s="13" t="s">
        <v>79</v>
      </c>
      <c r="C66" s="13">
        <v>6131</v>
      </c>
      <c r="D66" s="14" t="s">
        <v>34</v>
      </c>
      <c r="E66" s="15">
        <v>8306</v>
      </c>
      <c r="F66" s="13" t="s">
        <v>27</v>
      </c>
      <c r="G66" s="23">
        <v>0</v>
      </c>
      <c r="H66" s="23">
        <v>4372639.18</v>
      </c>
      <c r="I66" s="23">
        <v>3875761.57</v>
      </c>
      <c r="J66" s="16">
        <v>0</v>
      </c>
      <c r="K66" s="17">
        <v>1</v>
      </c>
      <c r="L66" s="17">
        <v>0.88636665648684965</v>
      </c>
      <c r="M66" s="13" t="s">
        <v>34</v>
      </c>
      <c r="N66" s="18" t="e">
        <f t="shared" si="32"/>
        <v>#DIV/0!</v>
      </c>
      <c r="O66" s="18">
        <f t="shared" si="33"/>
        <v>0.88636665648684965</v>
      </c>
      <c r="P66" s="18" t="e">
        <f t="shared" si="34"/>
        <v>#DIV/0!</v>
      </c>
      <c r="Q66" s="18">
        <f t="shared" si="35"/>
        <v>0.88636665648684965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3" t="s">
        <v>80</v>
      </c>
      <c r="B67" s="13" t="s">
        <v>79</v>
      </c>
      <c r="C67" s="13">
        <v>6131</v>
      </c>
      <c r="D67" s="14" t="s">
        <v>34</v>
      </c>
      <c r="E67" s="15">
        <v>8306</v>
      </c>
      <c r="F67" s="13" t="s">
        <v>27</v>
      </c>
      <c r="G67" s="23">
        <v>0</v>
      </c>
      <c r="H67" s="23">
        <v>4171748.24</v>
      </c>
      <c r="I67" s="23">
        <v>3565595.86</v>
      </c>
      <c r="J67" s="16">
        <v>0</v>
      </c>
      <c r="K67" s="17">
        <v>1</v>
      </c>
      <c r="L67" s="17">
        <v>0.85470063265370966</v>
      </c>
      <c r="M67" s="13" t="s">
        <v>34</v>
      </c>
      <c r="N67" s="18" t="e">
        <f t="shared" ref="N67:N69" si="36">+I67/G67</f>
        <v>#DIV/0!</v>
      </c>
      <c r="O67" s="18">
        <f t="shared" ref="O67:O69" si="37">+I67/H67</f>
        <v>0.85470063265370966</v>
      </c>
      <c r="P67" s="18" t="e">
        <f t="shared" ref="P67:P69" si="38">+L67/J67</f>
        <v>#DIV/0!</v>
      </c>
      <c r="Q67" s="18">
        <f t="shared" ref="Q67:Q69" si="39">+L67/K67</f>
        <v>0.85470063265370966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3" t="s">
        <v>80</v>
      </c>
      <c r="B68" s="13" t="s">
        <v>79</v>
      </c>
      <c r="C68" s="13">
        <v>6131</v>
      </c>
      <c r="D68" s="14" t="s">
        <v>34</v>
      </c>
      <c r="E68" s="15">
        <v>8306</v>
      </c>
      <c r="F68" s="13" t="s">
        <v>27</v>
      </c>
      <c r="G68" s="23">
        <v>0</v>
      </c>
      <c r="H68" s="23">
        <v>10849849.57</v>
      </c>
      <c r="I68" s="23">
        <v>10849849.57</v>
      </c>
      <c r="J68" s="16">
        <v>0</v>
      </c>
      <c r="K68" s="17">
        <v>1</v>
      </c>
      <c r="L68" s="17">
        <v>1</v>
      </c>
      <c r="M68" s="13" t="s">
        <v>34</v>
      </c>
      <c r="N68" s="18" t="e">
        <f t="shared" si="36"/>
        <v>#DIV/0!</v>
      </c>
      <c r="O68" s="18">
        <f t="shared" si="37"/>
        <v>1</v>
      </c>
      <c r="P68" s="18" t="e">
        <f t="shared" si="38"/>
        <v>#DIV/0!</v>
      </c>
      <c r="Q68" s="18">
        <f t="shared" si="39"/>
        <v>1</v>
      </c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3" t="s">
        <v>84</v>
      </c>
      <c r="B69" s="13" t="s">
        <v>79</v>
      </c>
      <c r="C69" s="13">
        <v>6131</v>
      </c>
      <c r="D69" s="14" t="s">
        <v>34</v>
      </c>
      <c r="E69" s="15">
        <v>8306</v>
      </c>
      <c r="F69" s="13" t="s">
        <v>27</v>
      </c>
      <c r="G69" s="23">
        <v>0</v>
      </c>
      <c r="H69" s="23">
        <v>2856467.47</v>
      </c>
      <c r="I69" s="23">
        <v>1589740.05</v>
      </c>
      <c r="J69" s="16">
        <v>0</v>
      </c>
      <c r="K69" s="17">
        <v>1</v>
      </c>
      <c r="L69" s="17">
        <v>0.55654057562223869</v>
      </c>
      <c r="M69" s="13" t="s">
        <v>34</v>
      </c>
      <c r="N69" s="18" t="e">
        <f t="shared" si="36"/>
        <v>#DIV/0!</v>
      </c>
      <c r="O69" s="18">
        <f t="shared" si="37"/>
        <v>0.55654057562223869</v>
      </c>
      <c r="P69" s="18" t="e">
        <f t="shared" si="38"/>
        <v>#DIV/0!</v>
      </c>
      <c r="Q69" s="18">
        <f t="shared" si="39"/>
        <v>0.55654057562223869</v>
      </c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3" t="s">
        <v>84</v>
      </c>
      <c r="B70" s="13" t="s">
        <v>79</v>
      </c>
      <c r="C70" s="13">
        <v>6131</v>
      </c>
      <c r="D70" s="14" t="s">
        <v>34</v>
      </c>
      <c r="E70" s="15">
        <v>8306</v>
      </c>
      <c r="F70" s="13" t="s">
        <v>27</v>
      </c>
      <c r="G70" s="23">
        <v>0</v>
      </c>
      <c r="H70" s="23">
        <v>2494596.5</v>
      </c>
      <c r="I70" s="23">
        <v>2494596.5</v>
      </c>
      <c r="J70" s="16">
        <v>0</v>
      </c>
      <c r="K70" s="17">
        <v>1</v>
      </c>
      <c r="L70" s="17">
        <v>1</v>
      </c>
      <c r="M70" s="13" t="s">
        <v>34</v>
      </c>
      <c r="N70" s="18" t="e">
        <f t="shared" ref="N70" si="40">+I70/G70</f>
        <v>#DIV/0!</v>
      </c>
      <c r="O70" s="18">
        <f t="shared" ref="O70" si="41">+I70/H70</f>
        <v>1</v>
      </c>
      <c r="P70" s="18" t="e">
        <f t="shared" ref="P70" si="42">+L70/J70</f>
        <v>#DIV/0!</v>
      </c>
      <c r="Q70" s="18">
        <f t="shared" ref="Q70" si="43">+L70/K70</f>
        <v>1</v>
      </c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3" t="s">
        <v>76</v>
      </c>
      <c r="B71" s="13" t="s">
        <v>77</v>
      </c>
      <c r="C71" s="13">
        <v>6311</v>
      </c>
      <c r="D71" s="14" t="s">
        <v>35</v>
      </c>
      <c r="E71" s="15">
        <v>8306</v>
      </c>
      <c r="F71" s="13" t="s">
        <v>27</v>
      </c>
      <c r="G71" s="23">
        <v>1540717.31</v>
      </c>
      <c r="H71" s="23">
        <v>1560713.86</v>
      </c>
      <c r="I71" s="23">
        <v>687800.61</v>
      </c>
      <c r="J71" s="16">
        <v>0</v>
      </c>
      <c r="K71" s="17">
        <v>1</v>
      </c>
      <c r="L71" s="17">
        <v>0.44069616322879324</v>
      </c>
      <c r="M71" s="13" t="s">
        <v>36</v>
      </c>
      <c r="N71" s="18">
        <f t="shared" ref="N71:N74" si="44">+I71/G71</f>
        <v>0.44641583860701867</v>
      </c>
      <c r="O71" s="18">
        <f t="shared" ref="O71:O74" si="45">+I71/H71</f>
        <v>0.44069616322879324</v>
      </c>
      <c r="P71" s="18" t="e">
        <f t="shared" ref="P71:P74" si="46">+L71/J71</f>
        <v>#DIV/0!</v>
      </c>
      <c r="Q71" s="18">
        <f t="shared" ref="Q71:Q74" si="47">+L71/K71</f>
        <v>0.44069616322879324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3" t="s">
        <v>76</v>
      </c>
      <c r="B72" s="13" t="s">
        <v>77</v>
      </c>
      <c r="C72" s="13">
        <v>6311</v>
      </c>
      <c r="D72" s="14" t="s">
        <v>35</v>
      </c>
      <c r="E72" s="15">
        <v>8306</v>
      </c>
      <c r="F72" s="13" t="s">
        <v>27</v>
      </c>
      <c r="G72" s="23">
        <v>0</v>
      </c>
      <c r="H72" s="23">
        <v>3651665.63</v>
      </c>
      <c r="I72" s="23">
        <v>3651665.63</v>
      </c>
      <c r="J72" s="16">
        <v>0</v>
      </c>
      <c r="K72" s="17">
        <v>1</v>
      </c>
      <c r="L72" s="17">
        <v>1</v>
      </c>
      <c r="M72" s="13" t="s">
        <v>36</v>
      </c>
      <c r="N72" s="18" t="e">
        <f t="shared" si="44"/>
        <v>#DIV/0!</v>
      </c>
      <c r="O72" s="18">
        <f t="shared" si="45"/>
        <v>1</v>
      </c>
      <c r="P72" s="18" t="e">
        <f t="shared" si="46"/>
        <v>#DIV/0!</v>
      </c>
      <c r="Q72" s="18">
        <f t="shared" si="47"/>
        <v>1</v>
      </c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3" t="s">
        <v>76</v>
      </c>
      <c r="B73" s="13" t="s">
        <v>77</v>
      </c>
      <c r="C73" s="13">
        <v>6311</v>
      </c>
      <c r="D73" s="14" t="s">
        <v>35</v>
      </c>
      <c r="E73" s="15">
        <v>8306</v>
      </c>
      <c r="F73" s="13" t="s">
        <v>27</v>
      </c>
      <c r="G73" s="23">
        <v>0</v>
      </c>
      <c r="H73" s="23">
        <v>1847580.79</v>
      </c>
      <c r="I73" s="23">
        <v>0</v>
      </c>
      <c r="J73" s="16">
        <v>0</v>
      </c>
      <c r="K73" s="17">
        <v>1</v>
      </c>
      <c r="L73" s="17">
        <v>0</v>
      </c>
      <c r="M73" s="13" t="s">
        <v>36</v>
      </c>
      <c r="N73" s="18" t="e">
        <f t="shared" ref="N73" si="48">+I73/G73</f>
        <v>#DIV/0!</v>
      </c>
      <c r="O73" s="18">
        <f t="shared" ref="O73" si="49">+I73/H73</f>
        <v>0</v>
      </c>
      <c r="P73" s="18" t="e">
        <f t="shared" ref="P73" si="50">+L73/J73</f>
        <v>#DIV/0!</v>
      </c>
      <c r="Q73" s="18">
        <f t="shared" ref="Q73" si="51">+L73/K73</f>
        <v>0</v>
      </c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3" t="s">
        <v>80</v>
      </c>
      <c r="B74" s="13" t="s">
        <v>77</v>
      </c>
      <c r="C74" s="13">
        <v>6311</v>
      </c>
      <c r="D74" s="14" t="s">
        <v>35</v>
      </c>
      <c r="E74" s="15">
        <v>8306</v>
      </c>
      <c r="F74" s="13" t="s">
        <v>27</v>
      </c>
      <c r="G74" s="23">
        <v>624000</v>
      </c>
      <c r="H74" s="23">
        <v>0</v>
      </c>
      <c r="I74" s="23">
        <v>0</v>
      </c>
      <c r="J74" s="16">
        <v>0</v>
      </c>
      <c r="K74" s="17">
        <v>0</v>
      </c>
      <c r="L74" s="17">
        <v>0</v>
      </c>
      <c r="M74" s="13" t="s">
        <v>36</v>
      </c>
      <c r="N74" s="18">
        <f t="shared" si="44"/>
        <v>0</v>
      </c>
      <c r="O74" s="18" t="e">
        <f t="shared" si="45"/>
        <v>#DIV/0!</v>
      </c>
      <c r="P74" s="18" t="e">
        <f t="shared" si="46"/>
        <v>#DIV/0!</v>
      </c>
      <c r="Q74" s="18" t="e">
        <f t="shared" si="47"/>
        <v>#DIV/0!</v>
      </c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3" t="s">
        <v>80</v>
      </c>
      <c r="B75" s="13" t="s">
        <v>77</v>
      </c>
      <c r="C75" s="13">
        <v>6311</v>
      </c>
      <c r="D75" s="14" t="s">
        <v>35</v>
      </c>
      <c r="E75" s="15">
        <v>8306</v>
      </c>
      <c r="F75" s="13" t="s">
        <v>27</v>
      </c>
      <c r="G75" s="23">
        <v>0</v>
      </c>
      <c r="H75" s="23">
        <v>285765.09999999998</v>
      </c>
      <c r="I75" s="23">
        <v>285765.09999999998</v>
      </c>
      <c r="J75" s="16">
        <v>0</v>
      </c>
      <c r="K75" s="17">
        <v>1</v>
      </c>
      <c r="L75" s="17">
        <v>1</v>
      </c>
      <c r="M75" s="13" t="s">
        <v>36</v>
      </c>
      <c r="N75" s="18" t="e">
        <f t="shared" ref="N75:N80" si="52">+I75/G75</f>
        <v>#DIV/0!</v>
      </c>
      <c r="O75" s="18">
        <f t="shared" ref="O75:O80" si="53">+I75/H75</f>
        <v>1</v>
      </c>
      <c r="P75" s="18" t="e">
        <f t="shared" ref="P75:P80" si="54">+L75/J75</f>
        <v>#DIV/0!</v>
      </c>
      <c r="Q75" s="18">
        <f t="shared" ref="Q75:Q80" si="55">+L75/K75</f>
        <v>1</v>
      </c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3" t="s">
        <v>81</v>
      </c>
      <c r="B76" s="13" t="s">
        <v>77</v>
      </c>
      <c r="C76" s="13">
        <v>6311</v>
      </c>
      <c r="D76" s="14" t="s">
        <v>35</v>
      </c>
      <c r="E76" s="15">
        <v>8306</v>
      </c>
      <c r="F76" s="13" t="s">
        <v>27</v>
      </c>
      <c r="G76" s="23">
        <v>936000</v>
      </c>
      <c r="H76" s="23">
        <v>0</v>
      </c>
      <c r="I76" s="23">
        <v>0</v>
      </c>
      <c r="J76" s="16">
        <v>0</v>
      </c>
      <c r="K76" s="17">
        <v>0</v>
      </c>
      <c r="L76" s="17">
        <v>0</v>
      </c>
      <c r="M76" s="13" t="s">
        <v>36</v>
      </c>
      <c r="N76" s="18">
        <f t="shared" si="52"/>
        <v>0</v>
      </c>
      <c r="O76" s="18" t="e">
        <f t="shared" si="53"/>
        <v>#DIV/0!</v>
      </c>
      <c r="P76" s="18" t="e">
        <f t="shared" si="54"/>
        <v>#DIV/0!</v>
      </c>
      <c r="Q76" s="18" t="e">
        <f t="shared" si="55"/>
        <v>#DIV/0!</v>
      </c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3" t="s">
        <v>82</v>
      </c>
      <c r="B77" s="13" t="s">
        <v>77</v>
      </c>
      <c r="C77" s="13">
        <v>6311</v>
      </c>
      <c r="D77" s="14" t="s">
        <v>35</v>
      </c>
      <c r="E77" s="15">
        <v>8302</v>
      </c>
      <c r="F77" s="13" t="s">
        <v>83</v>
      </c>
      <c r="G77" s="23">
        <v>416000</v>
      </c>
      <c r="H77" s="23">
        <v>416000</v>
      </c>
      <c r="I77" s="23">
        <v>0</v>
      </c>
      <c r="J77" s="16">
        <v>0</v>
      </c>
      <c r="K77" s="17">
        <v>1</v>
      </c>
      <c r="L77" s="17">
        <v>0</v>
      </c>
      <c r="M77" s="13" t="s">
        <v>36</v>
      </c>
      <c r="N77" s="18">
        <f t="shared" si="52"/>
        <v>0</v>
      </c>
      <c r="O77" s="18">
        <f t="shared" si="53"/>
        <v>0</v>
      </c>
      <c r="P77" s="18" t="e">
        <f t="shared" si="54"/>
        <v>#DIV/0!</v>
      </c>
      <c r="Q77" s="18">
        <f t="shared" si="55"/>
        <v>0</v>
      </c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3" t="s">
        <v>59</v>
      </c>
      <c r="B78" s="13" t="s">
        <v>77</v>
      </c>
      <c r="C78" s="13">
        <v>6311</v>
      </c>
      <c r="D78" s="14" t="s">
        <v>35</v>
      </c>
      <c r="E78" s="15">
        <v>8306</v>
      </c>
      <c r="F78" s="13" t="s">
        <v>27</v>
      </c>
      <c r="G78" s="23">
        <v>0</v>
      </c>
      <c r="H78" s="23">
        <v>1206601.8899999999</v>
      </c>
      <c r="I78" s="23">
        <v>1206601.8899999999</v>
      </c>
      <c r="J78" s="16">
        <v>0</v>
      </c>
      <c r="K78" s="17">
        <v>1</v>
      </c>
      <c r="L78" s="17">
        <v>1</v>
      </c>
      <c r="M78" s="13" t="s">
        <v>36</v>
      </c>
      <c r="N78" s="18" t="e">
        <f t="shared" si="52"/>
        <v>#DIV/0!</v>
      </c>
      <c r="O78" s="18">
        <f t="shared" si="53"/>
        <v>1</v>
      </c>
      <c r="P78" s="18" t="e">
        <f t="shared" si="54"/>
        <v>#DIV/0!</v>
      </c>
      <c r="Q78" s="18">
        <f t="shared" si="55"/>
        <v>1</v>
      </c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3" t="s">
        <v>78</v>
      </c>
      <c r="B79" s="13" t="s">
        <v>77</v>
      </c>
      <c r="C79" s="13">
        <v>6311</v>
      </c>
      <c r="D79" s="14" t="s">
        <v>35</v>
      </c>
      <c r="E79" s="15">
        <v>8306</v>
      </c>
      <c r="F79" s="13" t="s">
        <v>27</v>
      </c>
      <c r="G79" s="23">
        <v>624000</v>
      </c>
      <c r="H79" s="23">
        <v>2164003.4500000002</v>
      </c>
      <c r="I79" s="23">
        <v>341143.57</v>
      </c>
      <c r="J79" s="16">
        <v>0</v>
      </c>
      <c r="K79" s="17">
        <v>1</v>
      </c>
      <c r="L79" s="17">
        <v>0</v>
      </c>
      <c r="M79" s="13" t="s">
        <v>36</v>
      </c>
      <c r="N79" s="18">
        <f t="shared" si="52"/>
        <v>0.54670443910256417</v>
      </c>
      <c r="O79" s="18">
        <f t="shared" si="53"/>
        <v>0.15764465162936778</v>
      </c>
      <c r="P79" s="18" t="e">
        <f t="shared" si="54"/>
        <v>#DIV/0!</v>
      </c>
      <c r="Q79" s="18">
        <f t="shared" si="55"/>
        <v>0</v>
      </c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3" t="s">
        <v>78</v>
      </c>
      <c r="B80" s="13" t="s">
        <v>77</v>
      </c>
      <c r="C80" s="13">
        <v>6311</v>
      </c>
      <c r="D80" s="14" t="s">
        <v>35</v>
      </c>
      <c r="E80" s="15">
        <v>8306</v>
      </c>
      <c r="F80" s="13" t="s">
        <v>27</v>
      </c>
      <c r="G80" s="23">
        <v>0</v>
      </c>
      <c r="H80" s="23">
        <v>195590.35</v>
      </c>
      <c r="I80" s="23">
        <v>195590.35</v>
      </c>
      <c r="J80" s="16">
        <v>0</v>
      </c>
      <c r="K80" s="17">
        <v>1</v>
      </c>
      <c r="L80" s="17">
        <v>1</v>
      </c>
      <c r="M80" s="13" t="s">
        <v>36</v>
      </c>
      <c r="N80" s="18" t="e">
        <f t="shared" si="52"/>
        <v>#DIV/0!</v>
      </c>
      <c r="O80" s="18">
        <f t="shared" si="53"/>
        <v>1</v>
      </c>
      <c r="P80" s="18" t="e">
        <f t="shared" si="54"/>
        <v>#DIV/0!</v>
      </c>
      <c r="Q80" s="18">
        <f t="shared" si="55"/>
        <v>1</v>
      </c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9"/>
      <c r="I81" s="1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20"/>
      <c r="H83" s="20"/>
      <c r="I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9"/>
      <c r="I84" s="1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</sheetData>
  <autoFilter ref="A3:Q80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  <ignoredErrors>
    <ignoredError sqref="N4:P5 N15:P30 N32:P35 N37:P37 N7:P12 N54:P60 N40:P46 N6:Q6 N47:Q53 Q40:Q46 N61:Q80 Q54:Q60 N13:Q14 Q7:Q12 N38:Q39 Q37 N36:Q36 Q32:Q35 N31:Q31 Q15:Q3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Direccion de Administracion  Finanzas</cp:lastModifiedBy>
  <cp:revision/>
  <dcterms:created xsi:type="dcterms:W3CDTF">2024-04-08T20:30:24Z</dcterms:created>
  <dcterms:modified xsi:type="dcterms:W3CDTF">2026-02-04T17:04:22Z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