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5\DATO ABIERTO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B3" i="2"/>
  <c r="E12" i="2"/>
  <c r="F12" i="2"/>
  <c r="D3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<sst xmlns="http://schemas.openxmlformats.org/spreadsheetml/2006/main" count="27" uniqueCount="27">
  <si>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</si>
  <si>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</si>
  <si>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</si>
  <si>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</si>
  <si>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</si>
  <si>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</si>
  <si>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</si>
  <si>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</si>
  <si>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</si>
  <si>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</si>
  <si>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</si>
  <si>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</si>
  <si>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</si>
  <si>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</si>
  <si>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</si>
  <si>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</si>
  <si>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</si>
  <si>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</si>
  <si>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</si>
  <si>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</si>
  <si>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</si>
  <si>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</si>
  <si>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</si>
  <si>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</si>
  <si>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</si>
  <si>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</si>
  <si>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Guanajuato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</si>
</sst>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="124" zoomScaleNormal="100" zoomScaleSheetLayoutView="124" workbookViewId="0">
      <selection activeCell="C23" sqref="C2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629063287.70000005</v>
      </c>
      <c r="C3" s="8">
        <f t="shared" ref="C3:F3" si="0">C4+C12</f>
        <v>1505903554.25</v>
      </c>
      <c r="D3" s="8">
        <f t="shared" si="0"/>
        <v>1435366071.8999999</v>
      </c>
      <c r="E3" s="8">
        <f t="shared" si="0"/>
        <v>699600770.05000007</v>
      </c>
      <c r="F3" s="8">
        <f t="shared" si="0"/>
        <v>70537482.349999994</v>
      </c>
    </row>
    <row r="4" spans="1:6" x14ac:dyDescent="0.2">
      <c r="A4" s="5" t="s">
        <v>4</v>
      </c>
      <c r="B4" s="8">
        <f>SUM(B5:B11)</f>
        <v>163681416.26999998</v>
      </c>
      <c r="C4" s="8">
        <f>SUM(C5:C11)</f>
        <v>1497939947.8099999</v>
      </c>
      <c r="D4" s="8">
        <f>SUM(D5:D11)</f>
        <v>1430473390.5599999</v>
      </c>
      <c r="E4" s="8">
        <f>SUM(E5:E11)</f>
        <v>231147973.51999995</v>
      </c>
      <c r="F4" s="8">
        <f>SUM(F5:F11)</f>
        <v>67466557.24999997</v>
      </c>
    </row>
    <row r="5" spans="1:6" x14ac:dyDescent="0.2">
      <c r="A5" s="6" t="s">
        <v>5</v>
      </c>
      <c r="B5" s="9">
        <v>119086507.42</v>
      </c>
      <c r="C5" s="9">
        <v>637923686.91999996</v>
      </c>
      <c r="D5" s="9">
        <v>590862532.50999999</v>
      </c>
      <c r="E5" s="9">
        <f>B5+C5-D5</f>
        <v>166147661.82999992</v>
      </c>
      <c r="F5" s="9">
        <f t="shared" ref="F5:F11" si="1">E5-B5</f>
        <v>47061154.409999922</v>
      </c>
    </row>
    <row r="6" spans="1:6" x14ac:dyDescent="0.2">
      <c r="A6" s="6" t="s">
        <v>6</v>
      </c>
      <c r="B6" s="9">
        <v>25173957.469999999</v>
      </c>
      <c r="C6" s="9">
        <v>851771874.49000001</v>
      </c>
      <c r="D6" s="9">
        <v>813754647.00999999</v>
      </c>
      <c r="E6" s="9">
        <f t="shared" ref="E6:E11" si="2">B6+C6-D6</f>
        <v>63191184.950000048</v>
      </c>
      <c r="F6" s="9">
        <f t="shared" si="1"/>
        <v>38017227.480000049</v>
      </c>
    </row>
    <row r="7" spans="1:6" x14ac:dyDescent="0.2">
      <c r="A7" s="6" t="s">
        <v>7</v>
      </c>
      <c r="B7" s="9">
        <v>19408127.210000001</v>
      </c>
      <c r="C7" s="9">
        <v>8244386.4000000004</v>
      </c>
      <c r="D7" s="9">
        <v>25856211.039999999</v>
      </c>
      <c r="E7" s="9">
        <f t="shared" si="2"/>
        <v>1796302.5700000003</v>
      </c>
      <c r="F7" s="9">
        <f t="shared" si="1"/>
        <v>-17611824.640000001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12824.17</v>
      </c>
      <c r="C9" s="9">
        <v>0</v>
      </c>
      <c r="D9" s="9">
        <v>0</v>
      </c>
      <c r="E9" s="9">
        <f t="shared" si="2"/>
        <v>12824.17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465381871.43000007</v>
      </c>
      <c r="C12" s="8">
        <f>SUM(C13:C21)</f>
        <v>7963606.4400000004</v>
      </c>
      <c r="D12" s="8">
        <f>SUM(D13:D21)</f>
        <v>4892681.34</v>
      </c>
      <c r="E12" s="8">
        <f>SUM(E13:E21)</f>
        <v>468452796.53000009</v>
      </c>
      <c r="F12" s="8">
        <f>SUM(F13:F21)</f>
        <v>3070925.1000000238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416127483.35000002</v>
      </c>
      <c r="C15" s="10">
        <v>7963606.4400000004</v>
      </c>
      <c r="D15" s="10">
        <v>4892681.34</v>
      </c>
      <c r="E15" s="10">
        <f t="shared" si="4"/>
        <v>419198408.45000005</v>
      </c>
      <c r="F15" s="10">
        <f t="shared" si="3"/>
        <v>3070925.1000000238</v>
      </c>
    </row>
    <row r="16" spans="1:6" x14ac:dyDescent="0.2">
      <c r="A16" s="6" t="s">
        <v>14</v>
      </c>
      <c r="B16" s="9">
        <v>223184776.33000001</v>
      </c>
      <c r="C16" s="9">
        <v>0</v>
      </c>
      <c r="D16" s="9">
        <v>0</v>
      </c>
      <c r="E16" s="9">
        <f t="shared" si="4"/>
        <v>223184776.33000001</v>
      </c>
      <c r="F16" s="9">
        <f t="shared" si="3"/>
        <v>0</v>
      </c>
    </row>
    <row r="17" spans="1:6" x14ac:dyDescent="0.2">
      <c r="A17" s="6" t="s">
        <v>15</v>
      </c>
      <c r="B17" s="9">
        <v>5206793.5</v>
      </c>
      <c r="C17" s="9">
        <v>0</v>
      </c>
      <c r="D17" s="9">
        <v>0</v>
      </c>
      <c r="E17" s="9">
        <f t="shared" si="4"/>
        <v>5206793.5</v>
      </c>
      <c r="F17" s="9">
        <f t="shared" si="3"/>
        <v>0</v>
      </c>
    </row>
    <row r="18" spans="1:6" x14ac:dyDescent="0.2">
      <c r="A18" s="6" t="s">
        <v>16</v>
      </c>
      <c r="B18" s="9">
        <v>-193849983.06</v>
      </c>
      <c r="C18" s="9">
        <v>0</v>
      </c>
      <c r="D18" s="9">
        <v>0</v>
      </c>
      <c r="E18" s="9">
        <f t="shared" si="4"/>
        <v>-193849983.06</v>
      </c>
      <c r="F18" s="9">
        <f t="shared" si="3"/>
        <v>0</v>
      </c>
    </row>
    <row r="19" spans="1:6" x14ac:dyDescent="0.2">
      <c r="A19" s="6" t="s">
        <v>17</v>
      </c>
      <c r="B19" s="9">
        <v>96610</v>
      </c>
      <c r="C19" s="9">
        <v>0</v>
      </c>
      <c r="D19" s="9">
        <v>0</v>
      </c>
      <c r="E19" s="9">
        <f t="shared" si="4"/>
        <v>96610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14616191.310000001</v>
      </c>
      <c r="C21" s="9">
        <v>0</v>
      </c>
      <c r="D21" s="9">
        <v>0</v>
      </c>
      <c r="E21" s="9">
        <f t="shared" si="4"/>
        <v>14616191.310000001</v>
      </c>
      <c r="F21" s="9">
        <f t="shared" si="3"/>
        <v>0</v>
      </c>
    </row>
    <row r="23" spans="1:6" ht="12.75" x14ac:dyDescent="0.2">
      <c r="A23" s="7" t="s">
        <v>24</v>
      </c>
    </row>
    <row r="28" spans="1:6" s="12" customFormat="1" x14ac:dyDescent="0.2">
      <c r="A28" s="11"/>
      <c r="B28" s="11"/>
      <c r="C28" s="11"/>
    </row>
    <row r="29" spans="1:6" s="12" customFormat="1" x14ac:dyDescent="0.2">
      <c r="A29" s="11"/>
      <c r="B29" s="11"/>
      <c r="C29" s="1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lastPrinted>2018-03-08T18:40:55Z</cp:lastPrinted>
  <dcterms:created xsi:type="dcterms:W3CDTF">2014-02-09T04:04:15Z</dcterms:created>
  <dcterms:modified xsi:type="dcterms:W3CDTF">2025-04-22T22:05:38Z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