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13_ncr:1_{3C68C504-8178-40A6-840C-6C49A6F5A94D}" xr6:coauthVersionLast="47" xr6:coauthVersionMax="47" xr10:uidLastSave="{00000000-0000-0000-0000-000000000000}"/>
  <bookViews>
    <workbookView xWindow="-120" yWindow="-120" windowWidth="20730" windowHeight="11160" activeTab="1" xr2:uid="{2FBB443B-8C62-4086-B96F-990D8B309314}"/>
  </bookViews>
  <sheets>
    <sheet name="Formato 7 a)" sheetId="1" r:id="rId1"/>
    <sheet name="Formato 7 b)" sheetId="2" r:id="rId2"/>
  </sheets>
  <externalReferences>
    <externalReference r:id="rId3"/>
    <externalReference r:id="rId4"/>
  </externalReferences>
  <definedNames>
    <definedName name="_xlnm.Print_Area" localSheetId="0">'Formato 7 a)'!$A$1:$G$40</definedName>
    <definedName name="_xlnm.Print_Area" localSheetId="1">'Formato 7 b)'!$A$1:$G$35</definedName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29" i="2" s="1"/>
  <c r="F18" i="2"/>
  <c r="F29" i="2" s="1"/>
  <c r="E18" i="2"/>
  <c r="E29" i="2" s="1"/>
  <c r="D18" i="2"/>
  <c r="C18" i="2"/>
  <c r="C29" i="2" s="1"/>
  <c r="B18" i="2"/>
  <c r="B29" i="2" s="1"/>
  <c r="G7" i="2"/>
  <c r="F7" i="2"/>
  <c r="E7" i="2"/>
  <c r="D7" i="2"/>
  <c r="D29" i="2" s="1"/>
  <c r="C7" i="2"/>
  <c r="B7" i="2"/>
  <c r="A2" i="2"/>
  <c r="G28" i="1"/>
  <c r="F28" i="1"/>
  <c r="E28" i="1"/>
  <c r="D28" i="1"/>
  <c r="C28" i="1"/>
  <c r="B28" i="1"/>
  <c r="G21" i="1"/>
  <c r="G31" i="1" s="1"/>
  <c r="F21" i="1"/>
  <c r="F31" i="1" s="1"/>
  <c r="E21" i="1"/>
  <c r="E31" i="1" s="1"/>
  <c r="D21" i="1"/>
  <c r="D31" i="1" s="1"/>
  <c r="C21" i="1"/>
  <c r="C31" i="1" s="1"/>
  <c r="B21" i="1"/>
  <c r="B31" i="1" s="1"/>
  <c r="G7" i="1"/>
  <c r="F7" i="1"/>
  <c r="E7" i="1"/>
  <c r="D7" i="1"/>
  <c r="C7" i="1"/>
  <c r="B7" i="1"/>
  <c r="A2" i="1"/>
</calcChain>
</file>

<file path=xl/sharedStrings.xml><?xml version="1.0" encoding="utf-8"?>
<sst xmlns="http://schemas.openxmlformats.org/spreadsheetml/2006/main" count="73" uniqueCount="53">
  <si>
    <t>Formato 7 a) Proyecciones de Ingresos - LDF</t>
  </si>
  <si>
    <t>Proyecciones de Ingresos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</si>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</sst>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horizontal="left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1" fillId="0" borderId="14" xfId="0" applyFont="1" applyBorder="1"/>
    <xf numFmtId="0" fontId="0" fillId="0" borderId="14" xfId="0" applyBorder="1"/>
    <xf numFmtId="0" fontId="0" fillId="0" borderId="14" xfId="0" applyBorder="1" applyAlignment="1">
      <alignment wrapText="1"/>
    </xf>
    <xf numFmtId="4" fontId="0" fillId="0" borderId="14" xfId="0" applyNumberFormat="1" applyBorder="1"/>
    <xf numFmtId="4" fontId="1" fillId="0" borderId="14" xfId="0" applyNumberFormat="1" applyFont="1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ER%20TRIMETRES%202025\PUBLICACION\MUNICIPIO\0361_IDF_MGTO_000_2501.xlsx" TargetMode="External"/><Relationship Id="rId1" Type="http://schemas.openxmlformats.org/officeDocument/2006/relationships/externalLinkPath" Target="0361_IDF_MGTO_000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4FF5-22EB-4291-BFDB-9559FA844E30}">
  <sheetPr>
    <outlinePr summaryBelow="0"/>
    <pageSetUpPr fitToPage="1"/>
  </sheetPr>
  <dimension ref="A1:G37"/>
  <sheetViews>
    <sheetView showGridLines="0" zoomScale="75" zoomScaleNormal="75" workbookViewId="0">
      <selection activeCell="B30" sqref="B3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10" t="s">
        <v>3</v>
      </c>
      <c r="B5" s="11"/>
      <c r="C5" s="11"/>
      <c r="D5" s="11"/>
      <c r="E5" s="11"/>
      <c r="F5" s="11"/>
      <c r="G5" s="12"/>
    </row>
    <row r="6" spans="1:7" ht="30" x14ac:dyDescent="0.2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25">
      <c r="A7" s="16" t="s">
        <v>11</v>
      </c>
      <c r="B7" s="17">
        <f t="shared" ref="B7:G7" si="0">SUM(B8:B19)</f>
        <v>726074048</v>
      </c>
      <c r="C7" s="17">
        <f t="shared" si="0"/>
        <v>748001484.24960005</v>
      </c>
      <c r="D7" s="17">
        <f t="shared" si="0"/>
        <v>771189530.26133752</v>
      </c>
      <c r="E7" s="17">
        <f t="shared" si="0"/>
        <v>794325216.16917753</v>
      </c>
      <c r="F7" s="17">
        <f t="shared" si="0"/>
        <v>0</v>
      </c>
      <c r="G7" s="17">
        <f t="shared" si="0"/>
        <v>0</v>
      </c>
    </row>
    <row r="8" spans="1:7" x14ac:dyDescent="0.25">
      <c r="A8" s="18" t="s">
        <v>12</v>
      </c>
      <c r="B8" s="19">
        <v>141058928</v>
      </c>
      <c r="C8" s="19">
        <v>145318907.62560001</v>
      </c>
      <c r="D8" s="19">
        <v>149823793.76199359</v>
      </c>
      <c r="E8" s="19">
        <v>154318507.57485339</v>
      </c>
      <c r="F8" s="19">
        <v>0</v>
      </c>
      <c r="G8" s="19">
        <v>0</v>
      </c>
    </row>
    <row r="9" spans="1:7" ht="15.75" customHeight="1" x14ac:dyDescent="0.25">
      <c r="A9" s="18" t="s">
        <v>13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8" t="s">
        <v>14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8" t="s">
        <v>15</v>
      </c>
      <c r="B11" s="19">
        <v>120687489</v>
      </c>
      <c r="C11" s="19">
        <v>124332251.16779999</v>
      </c>
      <c r="D11" s="19">
        <v>128186550.95400178</v>
      </c>
      <c r="E11" s="19">
        <v>132032147.48262185</v>
      </c>
      <c r="F11" s="19">
        <v>0</v>
      </c>
      <c r="G11" s="19">
        <v>0</v>
      </c>
    </row>
    <row r="12" spans="1:7" x14ac:dyDescent="0.25">
      <c r="A12" s="18" t="s">
        <v>16</v>
      </c>
      <c r="B12" s="19">
        <v>14320784</v>
      </c>
      <c r="C12" s="19">
        <v>14753271.6768</v>
      </c>
      <c r="D12" s="19">
        <v>15210623.098780798</v>
      </c>
      <c r="E12" s="19">
        <v>15666941.791744223</v>
      </c>
      <c r="F12" s="19">
        <v>0</v>
      </c>
      <c r="G12" s="19">
        <v>0</v>
      </c>
    </row>
    <row r="13" spans="1:7" x14ac:dyDescent="0.25">
      <c r="A13" s="18" t="s">
        <v>17</v>
      </c>
      <c r="B13" s="19">
        <v>17997518</v>
      </c>
      <c r="C13" s="19">
        <v>18541043.0436</v>
      </c>
      <c r="D13" s="19">
        <v>19115815.3779516</v>
      </c>
      <c r="E13" s="19">
        <v>19689289.83929015</v>
      </c>
      <c r="F13" s="19">
        <v>0</v>
      </c>
      <c r="G13" s="19">
        <v>0</v>
      </c>
    </row>
    <row r="14" spans="1:7" x14ac:dyDescent="0.25">
      <c r="A14" s="20" t="s">
        <v>18</v>
      </c>
      <c r="B14" s="19"/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19</v>
      </c>
      <c r="B15" s="19">
        <v>426990497</v>
      </c>
      <c r="C15" s="19">
        <v>439885610.00940001</v>
      </c>
      <c r="D15" s="19">
        <v>453522063.91969138</v>
      </c>
      <c r="E15" s="19">
        <v>467127725.83728212</v>
      </c>
      <c r="F15" s="19">
        <v>0</v>
      </c>
      <c r="G15" s="19">
        <v>0</v>
      </c>
    </row>
    <row r="16" spans="1:7" x14ac:dyDescent="0.25">
      <c r="A16" s="18" t="s">
        <v>20</v>
      </c>
      <c r="B16" s="19">
        <v>4541762</v>
      </c>
      <c r="C16" s="19">
        <v>4678923.2123999996</v>
      </c>
      <c r="D16" s="19">
        <v>4823969.8319843989</v>
      </c>
      <c r="E16" s="19">
        <v>4968688.9269439308</v>
      </c>
      <c r="F16" s="19">
        <v>0</v>
      </c>
      <c r="G16" s="19">
        <v>0</v>
      </c>
    </row>
    <row r="17" spans="1:7" x14ac:dyDescent="0.25">
      <c r="A17" s="18" t="s">
        <v>21</v>
      </c>
      <c r="B17" s="19">
        <v>477070</v>
      </c>
      <c r="C17" s="19">
        <v>491477.51400000002</v>
      </c>
      <c r="D17" s="19">
        <v>506713.316934</v>
      </c>
      <c r="E17" s="19">
        <v>521914.71644202003</v>
      </c>
      <c r="F17" s="19">
        <v>0</v>
      </c>
      <c r="G17" s="19">
        <v>0</v>
      </c>
    </row>
    <row r="18" spans="1:7" x14ac:dyDescent="0.25">
      <c r="A18" s="18" t="s">
        <v>22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1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8" t="s">
        <v>24</v>
      </c>
      <c r="B20" s="19"/>
      <c r="C20" s="19"/>
      <c r="D20" s="19"/>
      <c r="E20" s="19"/>
      <c r="F20" s="19"/>
      <c r="G20" s="19"/>
    </row>
    <row r="21" spans="1:7" x14ac:dyDescent="0.25">
      <c r="A21" s="22" t="s">
        <v>25</v>
      </c>
      <c r="B21" s="17">
        <f t="shared" ref="B21:G21" si="1">SUM(B22:B26)</f>
        <v>241433571</v>
      </c>
      <c r="C21" s="17">
        <f t="shared" si="1"/>
        <v>248724864.84420002</v>
      </c>
      <c r="D21" s="17">
        <f t="shared" si="1"/>
        <v>256435335.65437019</v>
      </c>
      <c r="E21" s="17">
        <f t="shared" si="1"/>
        <v>264128395.72400129</v>
      </c>
      <c r="F21" s="17">
        <f t="shared" si="1"/>
        <v>0</v>
      </c>
      <c r="G21" s="17">
        <f t="shared" si="1"/>
        <v>0</v>
      </c>
    </row>
    <row r="22" spans="1:7" x14ac:dyDescent="0.25">
      <c r="A22" s="18" t="s">
        <v>26</v>
      </c>
      <c r="B22" s="23">
        <v>237133571</v>
      </c>
      <c r="C22" s="19">
        <v>244295004.84420002</v>
      </c>
      <c r="D22" s="19">
        <v>251868149.99437019</v>
      </c>
      <c r="E22" s="19">
        <v>259424194.4942013</v>
      </c>
      <c r="F22" s="23">
        <v>0</v>
      </c>
      <c r="G22" s="23">
        <v>0</v>
      </c>
    </row>
    <row r="23" spans="1:7" x14ac:dyDescent="0.25">
      <c r="A23" s="18" t="s">
        <v>27</v>
      </c>
      <c r="B23" s="23">
        <v>0</v>
      </c>
      <c r="C23" s="23">
        <v>0</v>
      </c>
      <c r="D23" s="23">
        <v>0</v>
      </c>
      <c r="E23" s="19">
        <v>0</v>
      </c>
      <c r="F23" s="23">
        <v>0</v>
      </c>
      <c r="G23" s="23">
        <v>0</v>
      </c>
    </row>
    <row r="24" spans="1:7" x14ac:dyDescent="0.25">
      <c r="A24" s="18" t="s">
        <v>28</v>
      </c>
      <c r="B24" s="23">
        <v>0</v>
      </c>
      <c r="C24" s="23">
        <v>0</v>
      </c>
      <c r="D24" s="23">
        <v>0</v>
      </c>
      <c r="E24" s="19">
        <v>0</v>
      </c>
      <c r="F24" s="23">
        <v>0</v>
      </c>
      <c r="G24" s="23">
        <v>0</v>
      </c>
    </row>
    <row r="25" spans="1:7" ht="30" x14ac:dyDescent="0.25">
      <c r="A25" s="20" t="s">
        <v>29</v>
      </c>
      <c r="B25" s="24">
        <v>4300000</v>
      </c>
      <c r="C25" s="25">
        <v>4429860</v>
      </c>
      <c r="D25" s="26">
        <v>4567185.6599999992</v>
      </c>
      <c r="E25" s="19">
        <v>4704201.2297999989</v>
      </c>
      <c r="F25" s="23">
        <v>0</v>
      </c>
      <c r="G25" s="23">
        <v>0</v>
      </c>
    </row>
    <row r="26" spans="1:7" x14ac:dyDescent="0.25">
      <c r="A26" s="20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7" t="s">
        <v>24</v>
      </c>
      <c r="B27" s="23"/>
      <c r="C27" s="23"/>
      <c r="D27" s="23"/>
      <c r="E27" s="23"/>
      <c r="F27" s="23"/>
      <c r="G27" s="23"/>
    </row>
    <row r="28" spans="1:7" x14ac:dyDescent="0.25">
      <c r="A28" s="22" t="s">
        <v>31</v>
      </c>
      <c r="B28" s="17">
        <f t="shared" ref="B28:G28" si="2">SUM(B29)</f>
        <v>0</v>
      </c>
      <c r="C28" s="17">
        <f t="shared" si="2"/>
        <v>0</v>
      </c>
      <c r="D28" s="17">
        <f t="shared" si="2"/>
        <v>0</v>
      </c>
      <c r="E28" s="17">
        <f t="shared" si="2"/>
        <v>0</v>
      </c>
      <c r="F28" s="17">
        <f t="shared" si="2"/>
        <v>0</v>
      </c>
      <c r="G28" s="17">
        <f t="shared" si="2"/>
        <v>0</v>
      </c>
    </row>
    <row r="29" spans="1:7" x14ac:dyDescent="0.25">
      <c r="A29" s="18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28" t="s">
        <v>24</v>
      </c>
      <c r="B30" s="29"/>
      <c r="C30" s="29"/>
      <c r="D30" s="29"/>
      <c r="E30" s="29"/>
      <c r="F30" s="29"/>
      <c r="G30" s="29"/>
    </row>
    <row r="31" spans="1:7" ht="14.45" customHeight="1" x14ac:dyDescent="0.25">
      <c r="A31" s="22" t="s">
        <v>33</v>
      </c>
      <c r="B31" s="17">
        <f t="shared" ref="B31:G31" si="3">B21+B7+B28</f>
        <v>967507619</v>
      </c>
      <c r="C31" s="17">
        <f t="shared" si="3"/>
        <v>996726349.09380007</v>
      </c>
      <c r="D31" s="17">
        <f t="shared" si="3"/>
        <v>1027624865.9157077</v>
      </c>
      <c r="E31" s="17">
        <f t="shared" si="3"/>
        <v>1058453611.8931788</v>
      </c>
      <c r="F31" s="17">
        <f t="shared" si="3"/>
        <v>0</v>
      </c>
      <c r="G31" s="17">
        <f t="shared" si="3"/>
        <v>0</v>
      </c>
    </row>
    <row r="32" spans="1:7" ht="14.45" customHeight="1" x14ac:dyDescent="0.25">
      <c r="A32" s="28"/>
      <c r="B32" s="30"/>
      <c r="C32" s="30"/>
      <c r="D32" s="30"/>
      <c r="E32" s="30"/>
      <c r="F32" s="30"/>
      <c r="G32" s="30"/>
    </row>
    <row r="33" spans="1:7" x14ac:dyDescent="0.25">
      <c r="A33" s="31" t="s">
        <v>34</v>
      </c>
      <c r="B33" s="32"/>
      <c r="C33" s="32"/>
      <c r="D33" s="32"/>
      <c r="E33" s="32"/>
      <c r="F33" s="32"/>
      <c r="G33" s="32"/>
    </row>
    <row r="34" spans="1:7" ht="30" x14ac:dyDescent="0.25">
      <c r="A34" s="33" t="s">
        <v>35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</row>
    <row r="35" spans="1:7" ht="30" x14ac:dyDescent="0.25">
      <c r="A35" s="33" t="s">
        <v>36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x14ac:dyDescent="0.25">
      <c r="A36" s="31" t="s">
        <v>37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</row>
    <row r="37" spans="1:7" x14ac:dyDescent="0.25">
      <c r="A37" s="36"/>
      <c r="B37" s="36"/>
      <c r="C37" s="36"/>
      <c r="D37" s="36"/>
      <c r="E37" s="36"/>
      <c r="F37" s="36"/>
      <c r="G37" s="3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F21:G31 B21:E21 B27:E31 B22:B26 C23:D24 C26:E26" xr:uid="{951ACD13-7E21-48E7-B09E-FEEA83CB353D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C413-5303-45FC-A6EA-27478FD517BE}">
  <sheetPr>
    <outlinePr summaryBelow="0"/>
    <pageSetUpPr fitToPage="1"/>
  </sheetPr>
  <dimension ref="A1:G30"/>
  <sheetViews>
    <sheetView showGridLines="0" tabSelected="1" zoomScale="75" zoomScaleNormal="75" workbookViewId="0">
      <selection activeCell="A21" sqref="A2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" t="s">
        <v>38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39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10" t="s">
        <v>3</v>
      </c>
      <c r="B5" s="11"/>
      <c r="C5" s="11"/>
      <c r="D5" s="11"/>
      <c r="E5" s="11"/>
      <c r="F5" s="11"/>
      <c r="G5" s="12"/>
    </row>
    <row r="6" spans="1:7" ht="30" x14ac:dyDescent="0.2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25">
      <c r="A7" s="16" t="s">
        <v>40</v>
      </c>
      <c r="B7" s="17">
        <f t="shared" ref="B7:G7" si="0">SUM(B8:B16)</f>
        <v>726074048</v>
      </c>
      <c r="C7" s="17">
        <f t="shared" si="0"/>
        <v>748001484.24959993</v>
      </c>
      <c r="D7" s="17">
        <f t="shared" si="0"/>
        <v>771189530.26133752</v>
      </c>
      <c r="E7" s="17">
        <f t="shared" si="0"/>
        <v>794325216.16917753</v>
      </c>
      <c r="F7" s="17">
        <f t="shared" si="0"/>
        <v>0</v>
      </c>
      <c r="G7" s="17">
        <f t="shared" si="0"/>
        <v>0</v>
      </c>
    </row>
    <row r="8" spans="1:7" x14ac:dyDescent="0.25">
      <c r="A8" s="18" t="s">
        <v>41</v>
      </c>
      <c r="B8" s="19">
        <v>410496120</v>
      </c>
      <c r="C8" s="19">
        <v>422893102.824</v>
      </c>
      <c r="D8" s="19">
        <v>436002789.01154399</v>
      </c>
      <c r="E8" s="19">
        <v>449082872.68189031</v>
      </c>
      <c r="F8" s="19">
        <v>0</v>
      </c>
      <c r="G8" s="19">
        <v>0</v>
      </c>
    </row>
    <row r="9" spans="1:7" ht="15.75" customHeight="1" x14ac:dyDescent="0.25">
      <c r="A9" s="18" t="s">
        <v>42</v>
      </c>
      <c r="B9" s="19">
        <v>76732423.409999967</v>
      </c>
      <c r="C9" s="19">
        <v>79049742.596981972</v>
      </c>
      <c r="D9" s="19">
        <v>81500284.617488414</v>
      </c>
      <c r="E9" s="19">
        <v>83945293.156013072</v>
      </c>
      <c r="F9" s="19">
        <v>0</v>
      </c>
      <c r="G9" s="19">
        <v>0</v>
      </c>
    </row>
    <row r="10" spans="1:7" x14ac:dyDescent="0.25">
      <c r="A10" s="18" t="s">
        <v>43</v>
      </c>
      <c r="B10" s="19">
        <v>137913296</v>
      </c>
      <c r="C10" s="19">
        <v>142078277.53920001</v>
      </c>
      <c r="D10" s="19">
        <v>146482704.14291519</v>
      </c>
      <c r="E10" s="19">
        <v>150877185.26720265</v>
      </c>
      <c r="F10" s="19">
        <v>0</v>
      </c>
      <c r="G10" s="19">
        <v>0</v>
      </c>
    </row>
    <row r="11" spans="1:7" x14ac:dyDescent="0.25">
      <c r="A11" s="18" t="s">
        <v>44</v>
      </c>
      <c r="B11" s="19">
        <v>85782208.590000004</v>
      </c>
      <c r="C11" s="19">
        <v>88372831.289417997</v>
      </c>
      <c r="D11" s="19">
        <v>91112389.059389949</v>
      </c>
      <c r="E11" s="19">
        <v>93845760.731171653</v>
      </c>
      <c r="F11" s="19">
        <v>0</v>
      </c>
      <c r="G11" s="19">
        <v>0</v>
      </c>
    </row>
    <row r="12" spans="1:7" x14ac:dyDescent="0.25">
      <c r="A12" s="18" t="s">
        <v>45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46</v>
      </c>
      <c r="B13" s="19">
        <v>2600000</v>
      </c>
      <c r="C13" s="19">
        <v>2678520</v>
      </c>
      <c r="D13" s="19">
        <v>2761554.1199999996</v>
      </c>
      <c r="E13" s="19">
        <v>2844400.7435999997</v>
      </c>
      <c r="F13" s="19">
        <v>0</v>
      </c>
      <c r="G13" s="19">
        <v>0</v>
      </c>
    </row>
    <row r="14" spans="1:7" x14ac:dyDescent="0.25">
      <c r="A14" s="20" t="s">
        <v>47</v>
      </c>
      <c r="B14" s="19">
        <v>1800000</v>
      </c>
      <c r="C14" s="19">
        <v>1854360</v>
      </c>
      <c r="D14" s="19">
        <v>1911845.16</v>
      </c>
      <c r="E14" s="19">
        <v>1969200.5148</v>
      </c>
      <c r="F14" s="19">
        <v>0</v>
      </c>
      <c r="G14" s="19">
        <v>0</v>
      </c>
    </row>
    <row r="15" spans="1:7" x14ac:dyDescent="0.25">
      <c r="A15" s="18" t="s">
        <v>48</v>
      </c>
      <c r="B15" s="19">
        <v>10750000</v>
      </c>
      <c r="C15" s="19">
        <v>11074650</v>
      </c>
      <c r="D15" s="19">
        <v>11417964.149999999</v>
      </c>
      <c r="E15" s="19">
        <v>11760503.074499998</v>
      </c>
      <c r="F15" s="19">
        <v>0</v>
      </c>
      <c r="G15" s="19">
        <v>0</v>
      </c>
    </row>
    <row r="16" spans="1:7" x14ac:dyDescent="0.25">
      <c r="A16" s="18" t="s">
        <v>49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8"/>
      <c r="B17" s="19"/>
      <c r="C17" s="19"/>
      <c r="D17" s="19"/>
      <c r="E17" s="19"/>
      <c r="F17" s="19"/>
      <c r="G17" s="19"/>
    </row>
    <row r="18" spans="1:7" x14ac:dyDescent="0.25">
      <c r="A18" s="22" t="s">
        <v>50</v>
      </c>
      <c r="B18" s="17">
        <f t="shared" ref="B18:G18" si="1">SUM(B19:B27)</f>
        <v>241433571</v>
      </c>
      <c r="C18" s="17">
        <f t="shared" si="1"/>
        <v>248724864.84419996</v>
      </c>
      <c r="D18" s="17">
        <f t="shared" si="1"/>
        <v>256435335.65437019</v>
      </c>
      <c r="E18" s="17">
        <f t="shared" si="1"/>
        <v>264128395.72400129</v>
      </c>
      <c r="F18" s="17">
        <f t="shared" si="1"/>
        <v>0</v>
      </c>
      <c r="G18" s="17">
        <f t="shared" si="1"/>
        <v>0</v>
      </c>
    </row>
    <row r="19" spans="1:7" x14ac:dyDescent="0.25">
      <c r="A19" s="18" t="s">
        <v>41</v>
      </c>
      <c r="B19" s="23">
        <v>154669177</v>
      </c>
      <c r="C19" s="23">
        <v>159340186.14539999</v>
      </c>
      <c r="D19" s="23">
        <v>164279731.91590738</v>
      </c>
      <c r="E19" s="23">
        <v>169208123.87338459</v>
      </c>
      <c r="F19" s="23">
        <v>0</v>
      </c>
      <c r="G19" s="23">
        <v>0</v>
      </c>
    </row>
    <row r="20" spans="1:7" x14ac:dyDescent="0.25">
      <c r="A20" s="18" t="s">
        <v>42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18" t="s">
        <v>43</v>
      </c>
      <c r="B21" s="23">
        <v>10318058.84</v>
      </c>
      <c r="C21" s="23">
        <v>10629664.216968</v>
      </c>
      <c r="D21" s="23">
        <v>10959183.807694007</v>
      </c>
      <c r="E21" s="23">
        <v>11287959.321924828</v>
      </c>
      <c r="F21" s="23">
        <v>0</v>
      </c>
      <c r="G21" s="23">
        <v>0</v>
      </c>
    </row>
    <row r="22" spans="1:7" x14ac:dyDescent="0.25">
      <c r="A22" s="18" t="s">
        <v>44</v>
      </c>
      <c r="B22" s="23">
        <v>3293527.16</v>
      </c>
      <c r="C22" s="23">
        <v>3392991.6802320001</v>
      </c>
      <c r="D22" s="23">
        <v>3498174.422319192</v>
      </c>
      <c r="E22" s="23">
        <v>3603119.654988768</v>
      </c>
      <c r="F22" s="23">
        <v>0</v>
      </c>
      <c r="G22" s="23">
        <v>0</v>
      </c>
    </row>
    <row r="23" spans="1:7" x14ac:dyDescent="0.25">
      <c r="A23" s="20" t="s">
        <v>45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0" t="s">
        <v>46</v>
      </c>
      <c r="B24" s="23">
        <v>69152808</v>
      </c>
      <c r="C24" s="23">
        <v>71241222.801599994</v>
      </c>
      <c r="D24" s="23">
        <v>73449700.708449587</v>
      </c>
      <c r="E24" s="23">
        <v>75653191.729703084</v>
      </c>
      <c r="F24" s="23">
        <v>0</v>
      </c>
      <c r="G24" s="23">
        <v>0</v>
      </c>
    </row>
    <row r="25" spans="1:7" x14ac:dyDescent="0.25">
      <c r="A25" s="20" t="s">
        <v>47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0" t="s">
        <v>51</v>
      </c>
      <c r="B26" s="23">
        <v>4000000</v>
      </c>
      <c r="C26" s="23">
        <v>4120800</v>
      </c>
      <c r="D26" s="23">
        <v>4248544.8</v>
      </c>
      <c r="E26" s="23">
        <v>4376001.1440000003</v>
      </c>
      <c r="F26" s="23">
        <v>0</v>
      </c>
      <c r="G26" s="23">
        <v>0</v>
      </c>
    </row>
    <row r="27" spans="1:7" x14ac:dyDescent="0.25">
      <c r="A27" s="20" t="s">
        <v>49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8" t="s">
        <v>24</v>
      </c>
      <c r="B28" s="29"/>
      <c r="C28" s="29"/>
      <c r="D28" s="29"/>
      <c r="E28" s="29"/>
      <c r="F28" s="29"/>
      <c r="G28" s="29"/>
    </row>
    <row r="29" spans="1:7" ht="14.45" customHeight="1" x14ac:dyDescent="0.25">
      <c r="A29" s="22" t="s">
        <v>52</v>
      </c>
      <c r="B29" s="17">
        <f t="shared" ref="B29:G29" si="2">B18+B7</f>
        <v>967507619</v>
      </c>
      <c r="C29" s="17">
        <f t="shared" si="2"/>
        <v>996726349.09379983</v>
      </c>
      <c r="D29" s="17">
        <f t="shared" si="2"/>
        <v>1027624865.9157077</v>
      </c>
      <c r="E29" s="17">
        <f t="shared" si="2"/>
        <v>1058453611.8931788</v>
      </c>
      <c r="F29" s="17">
        <f t="shared" si="2"/>
        <v>0</v>
      </c>
      <c r="G29" s="17">
        <f t="shared" si="2"/>
        <v>0</v>
      </c>
    </row>
    <row r="30" spans="1:7" x14ac:dyDescent="0.25">
      <c r="A30" s="36"/>
      <c r="B30" s="36"/>
      <c r="C30" s="36"/>
      <c r="D30" s="36"/>
      <c r="E30" s="36"/>
      <c r="F30" s="36"/>
      <c r="G30" s="3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39E5EDF0-9AE5-41E2-9A60-4996B62C1443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7 a)</vt:lpstr>
      <vt:lpstr>Formato 7 b)</vt:lpstr>
      <vt:lpstr>'Formato 7 a)'!Área_de_impresión</vt:lpstr>
      <vt:lpstr>'Formato 7 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cp:lastPrinted>2025-04-30T19:24:03Z</cp:lastPrinted>
  <dcterms:created xsi:type="dcterms:W3CDTF">2025-04-30T19:22:59Z</dcterms:created>
  <dcterms:modified xsi:type="dcterms:W3CDTF">2025-04-30T19:25:28Z</dcterms:modified>
</cp:coreProperties>
</file>