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ETRES 2025\PUBLICACION\MUNICIPIO\"/>
    </mc:Choice>
  </mc:AlternateContent>
  <xr:revisionPtr revIDLastSave="0" documentId="13_ncr:1_{D30A57B7-48E5-4855-B30A-43142A7D5788}" xr6:coauthVersionLast="47" xr6:coauthVersionMax="47" xr10:uidLastSave="{00000000-0000-0000-0000-000000000000}"/>
  <bookViews>
    <workbookView xWindow="-120" yWindow="-120" windowWidth="20730" windowHeight="11160" activeTab="1" xr2:uid="{F5FF2715-5905-49C7-880D-D40CBA463352}"/>
  </bookViews>
  <sheets>
    <sheet name="Formato 7 c)" sheetId="1" r:id="rId1"/>
    <sheet name="Formato 7 d)" sheetId="2" r:id="rId2"/>
  </sheets>
  <externalReferences>
    <externalReference r:id="rId3"/>
    <externalReference r:id="rId4"/>
  </externalReferences>
  <definedNames>
    <definedName name="_xlnm.Print_Area" localSheetId="0">'Formato 7 c)'!$A$1:$G$40</definedName>
    <definedName name="_xlnm.Print_Area" localSheetId="1">'Formato 7 d)'!$A$1:$G$37</definedName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28" i="2" s="1"/>
  <c r="F17" i="2"/>
  <c r="F28" i="2" s="1"/>
  <c r="E17" i="2"/>
  <c r="D17" i="2"/>
  <c r="C17" i="2"/>
  <c r="C28" i="2" s="1"/>
  <c r="B17" i="2"/>
  <c r="B28" i="2" s="1"/>
  <c r="G6" i="2"/>
  <c r="F6" i="2"/>
  <c r="E6" i="2"/>
  <c r="E28" i="2" s="1"/>
  <c r="D6" i="2"/>
  <c r="D28" i="2" s="1"/>
  <c r="C6" i="2"/>
  <c r="B6" i="2"/>
  <c r="A2" i="2"/>
  <c r="G27" i="1"/>
  <c r="F27" i="1"/>
  <c r="E27" i="1"/>
  <c r="D27" i="1"/>
  <c r="C27" i="1"/>
  <c r="B27" i="1"/>
  <c r="G20" i="1"/>
  <c r="G30" i="1" s="1"/>
  <c r="F20" i="1"/>
  <c r="F30" i="1" s="1"/>
  <c r="E20" i="1"/>
  <c r="E30" i="1" s="1"/>
  <c r="D20" i="1"/>
  <c r="D30" i="1" s="1"/>
  <c r="C20" i="1"/>
  <c r="C30" i="1" s="1"/>
  <c r="B20" i="1"/>
  <c r="B30" i="1" s="1"/>
  <c r="G6" i="1"/>
  <c r="F6" i="1"/>
  <c r="E6" i="1"/>
  <c r="D6" i="1"/>
  <c r="C6" i="1"/>
  <c r="B6" i="1"/>
  <c r="A2" i="1"/>
</calcChain>
</file>

<file path=xl/sharedStrings.xml><?xml version="1.0" encoding="utf-8"?>
<sst xmlns="http://schemas.openxmlformats.org/spreadsheetml/2006/main" count="72" uniqueCount="56">
  <si>
    <t>Formato 7 c) Resultados de Ingresos - LDF</t>
  </si>
  <si>
    <t>Resultados de Ingresos - LDF</t>
  </si>
  <si>
    <t>(PESOS)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</si>
  <si>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</si>
  <si>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</si>
  <si>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</si>
  <si>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</si>
  <si>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</si>
  <si>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</si>
  <si>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</si>
  <si>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</si>
  <si>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</si>
  <si>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</si>
  <si>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</si>
  <si>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</si>
  <si>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</si>
  <si>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</si>
  <si>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</si>
  <si>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</si>
  <si>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</si>
  <si>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</si>
  <si>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</si>
  <si>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</si>
  <si>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>2.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</si>
  <si>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</si>
  <si>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</si>
  <si>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</si>
  <si>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</si>
  <si>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</si>
  <si>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 Ingresos Derivados de Financiamientos (3=A)</t>
  </si>
  <si>
    <t>A.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</si>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</sst>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6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1" fillId="0" borderId="11" xfId="1" applyFont="1" applyFill="1" applyBorder="1" applyAlignment="1" applyProtection="1">
      <alignment vertical="center"/>
      <protection locked="0"/>
    </xf>
    <xf numFmtId="4" fontId="1" fillId="0" borderId="11" xfId="1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6"/>
    </xf>
    <xf numFmtId="43" fontId="0" fillId="0" borderId="11" xfId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horizontal="left" indent="6"/>
    </xf>
    <xf numFmtId="4" fontId="0" fillId="0" borderId="11" xfId="0" applyNumberFormat="1" applyBorder="1" applyAlignment="1" applyProtection="1">
      <alignment horizontal="right" vertical="top"/>
      <protection locked="0"/>
    </xf>
    <xf numFmtId="0" fontId="2" fillId="0" borderId="11" xfId="0" applyFont="1" applyBorder="1" applyAlignment="1">
      <alignment horizontal="left" vertical="center" indent="3"/>
    </xf>
    <xf numFmtId="0" fontId="0" fillId="0" borderId="11" xfId="0" applyBorder="1" applyAlignment="1">
      <alignment horizontal="left" vertical="center" indent="9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2" fillId="0" borderId="11" xfId="0" applyFont="1" applyBorder="1"/>
    <xf numFmtId="0" fontId="0" fillId="0" borderId="11" xfId="0" applyBorder="1"/>
    <xf numFmtId="0" fontId="0" fillId="0" borderId="11" xfId="0" applyBorder="1" applyAlignment="1">
      <alignment wrapText="1"/>
    </xf>
    <xf numFmtId="4" fontId="0" fillId="0" borderId="11" xfId="0" applyNumberFormat="1" applyBorder="1"/>
    <xf numFmtId="0" fontId="0" fillId="0" borderId="12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ER%20TRIMETRES%202025\PUBLICACION\MUNICIPIO\0361_IDF_MGTO_000_2501.xlsx" TargetMode="External"/><Relationship Id="rId1" Type="http://schemas.openxmlformats.org/officeDocument/2006/relationships/externalLinkPath" Target="0361_IDF_MGTO_000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897E8-BB54-466B-9585-471FFBD56BD8}">
  <sheetPr>
    <outlinePr summaryBelow="0"/>
    <pageSetUpPr fitToPage="1"/>
  </sheetPr>
  <dimension ref="A1:G39"/>
  <sheetViews>
    <sheetView showGridLines="0" zoomScale="75" zoomScaleNormal="75" workbookViewId="0">
      <selection activeCell="I13" sqref="I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  <col min="8" max="8" width="21.7109375" customWidth="1"/>
  </cols>
  <sheetData>
    <row r="1" spans="1:7" ht="41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ht="30" x14ac:dyDescent="0.25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pans="1:7" ht="15.75" customHeight="1" x14ac:dyDescent="0.25">
      <c r="A6" s="13" t="s">
        <v>10</v>
      </c>
      <c r="B6" s="14">
        <f t="shared" ref="B6:G6" si="0">SUM(B7:B18)</f>
        <v>515930423.13</v>
      </c>
      <c r="C6" s="14">
        <f t="shared" si="0"/>
        <v>497975385.01999998</v>
      </c>
      <c r="D6" s="14">
        <f t="shared" si="0"/>
        <v>606529257.70000005</v>
      </c>
      <c r="E6" s="14">
        <f t="shared" si="0"/>
        <v>712969494.15999997</v>
      </c>
      <c r="F6" s="14">
        <f t="shared" si="0"/>
        <v>1066475704.24</v>
      </c>
      <c r="G6" s="14">
        <f t="shared" si="0"/>
        <v>818550311.00999999</v>
      </c>
    </row>
    <row r="7" spans="1:7" x14ac:dyDescent="0.25">
      <c r="A7" s="15" t="s">
        <v>11</v>
      </c>
      <c r="B7" s="16">
        <v>83938951.5</v>
      </c>
      <c r="C7" s="16">
        <v>86425645.299999997</v>
      </c>
      <c r="D7" s="16">
        <v>110054425.79000001</v>
      </c>
      <c r="E7" s="17">
        <v>129003065.95</v>
      </c>
      <c r="F7" s="18">
        <v>138449208.05000001</v>
      </c>
      <c r="G7" s="18">
        <v>139416114.83000001</v>
      </c>
    </row>
    <row r="8" spans="1:7" ht="15.75" customHeight="1" x14ac:dyDescent="0.25">
      <c r="A8" s="15" t="s">
        <v>12</v>
      </c>
      <c r="B8" s="16">
        <v>0</v>
      </c>
      <c r="C8" s="16">
        <v>0</v>
      </c>
      <c r="D8" s="16">
        <v>0</v>
      </c>
      <c r="E8" s="17">
        <v>0</v>
      </c>
      <c r="F8" s="18">
        <v>0</v>
      </c>
      <c r="G8" s="18">
        <v>0</v>
      </c>
    </row>
    <row r="9" spans="1:7" x14ac:dyDescent="0.25">
      <c r="A9" s="15" t="s">
        <v>13</v>
      </c>
      <c r="B9" s="16">
        <v>0</v>
      </c>
      <c r="C9" s="16">
        <v>0</v>
      </c>
      <c r="D9" s="16">
        <v>0</v>
      </c>
      <c r="E9" s="17">
        <v>0</v>
      </c>
      <c r="F9" s="18">
        <v>0</v>
      </c>
      <c r="G9" s="18">
        <v>0</v>
      </c>
    </row>
    <row r="10" spans="1:7" x14ac:dyDescent="0.25">
      <c r="A10" s="15" t="s">
        <v>14</v>
      </c>
      <c r="B10" s="16">
        <v>112924283.64</v>
      </c>
      <c r="C10" s="16">
        <v>78135657.159999996</v>
      </c>
      <c r="D10" s="16">
        <v>97594620.870000005</v>
      </c>
      <c r="E10" s="17">
        <v>121158936.75</v>
      </c>
      <c r="F10" s="18">
        <v>116144284.73</v>
      </c>
      <c r="G10" s="18">
        <v>141779217.65000001</v>
      </c>
    </row>
    <row r="11" spans="1:7" x14ac:dyDescent="0.25">
      <c r="A11" s="15" t="s">
        <v>15</v>
      </c>
      <c r="B11" s="16">
        <v>14497196.85</v>
      </c>
      <c r="C11" s="16">
        <v>9869492.3100000005</v>
      </c>
      <c r="D11" s="16">
        <v>9494104.8499999996</v>
      </c>
      <c r="E11" s="17">
        <v>24170920.93</v>
      </c>
      <c r="F11" s="18">
        <v>41131687.120000005</v>
      </c>
      <c r="G11" s="18">
        <v>29928845.199999999</v>
      </c>
    </row>
    <row r="12" spans="1:7" x14ac:dyDescent="0.25">
      <c r="A12" s="15" t="s">
        <v>16</v>
      </c>
      <c r="B12" s="16">
        <v>15640150.529999999</v>
      </c>
      <c r="C12" s="16">
        <v>18226552.140000001</v>
      </c>
      <c r="D12" s="16">
        <v>22186622.969999999</v>
      </c>
      <c r="E12" s="17">
        <v>25705175.27</v>
      </c>
      <c r="F12" s="18">
        <v>17915131.219999999</v>
      </c>
      <c r="G12" s="18">
        <v>11637525.85</v>
      </c>
    </row>
    <row r="13" spans="1:7" x14ac:dyDescent="0.25">
      <c r="A13" s="19" t="s">
        <v>17</v>
      </c>
      <c r="B13" s="16">
        <v>0</v>
      </c>
      <c r="C13" s="16">
        <v>0</v>
      </c>
      <c r="D13" s="16">
        <v>0</v>
      </c>
      <c r="E13" s="17">
        <v>0</v>
      </c>
      <c r="F13" s="18">
        <v>0</v>
      </c>
      <c r="G13" s="18">
        <v>0</v>
      </c>
    </row>
    <row r="14" spans="1:7" x14ac:dyDescent="0.25">
      <c r="A14" s="15" t="s">
        <v>18</v>
      </c>
      <c r="B14" s="16">
        <v>286699197.61000001</v>
      </c>
      <c r="C14" s="16">
        <v>295972433.56999999</v>
      </c>
      <c r="D14" s="16">
        <v>307966381.94</v>
      </c>
      <c r="E14" s="20">
        <v>358474145.43000001</v>
      </c>
      <c r="F14" s="21">
        <v>395942582.32999992</v>
      </c>
      <c r="G14" s="18">
        <v>416332392.42000002</v>
      </c>
    </row>
    <row r="15" spans="1:7" x14ac:dyDescent="0.25">
      <c r="A15" s="15" t="s">
        <v>19</v>
      </c>
      <c r="B15" s="16">
        <v>2230643</v>
      </c>
      <c r="C15" s="16">
        <v>1345604.54</v>
      </c>
      <c r="D15" s="16">
        <v>4102566.51</v>
      </c>
      <c r="E15" s="16">
        <v>4971473.7</v>
      </c>
      <c r="F15" s="21">
        <v>5749339.8499999996</v>
      </c>
      <c r="G15" s="18">
        <v>5601655.7600000007</v>
      </c>
    </row>
    <row r="16" spans="1:7" x14ac:dyDescent="0.25">
      <c r="A16" s="15" t="s">
        <v>20</v>
      </c>
      <c r="B16" s="16">
        <v>0</v>
      </c>
      <c r="C16" s="16">
        <v>8000000</v>
      </c>
      <c r="D16" s="16">
        <v>0</v>
      </c>
      <c r="E16" s="16">
        <v>0</v>
      </c>
      <c r="F16" s="18">
        <v>351143470.94</v>
      </c>
      <c r="G16" s="18">
        <v>73854559.299999997</v>
      </c>
    </row>
    <row r="17" spans="1:7" x14ac:dyDescent="0.25">
      <c r="A17" s="15" t="s">
        <v>21</v>
      </c>
      <c r="B17" s="16">
        <v>0</v>
      </c>
      <c r="C17" s="16"/>
      <c r="D17" s="16">
        <v>55130534.770000003</v>
      </c>
      <c r="E17" s="16">
        <v>49485776.129999995</v>
      </c>
      <c r="F17" s="21">
        <v>0</v>
      </c>
      <c r="G17" s="18">
        <v>0</v>
      </c>
    </row>
    <row r="18" spans="1:7" x14ac:dyDescent="0.25">
      <c r="A18" s="22" t="s">
        <v>22</v>
      </c>
      <c r="B18" s="16">
        <v>0</v>
      </c>
      <c r="C18" s="16">
        <v>0</v>
      </c>
      <c r="D18" s="16">
        <v>0</v>
      </c>
      <c r="E18" s="16">
        <v>0</v>
      </c>
      <c r="F18" s="21">
        <v>0</v>
      </c>
      <c r="G18" s="18">
        <v>0</v>
      </c>
    </row>
    <row r="19" spans="1:7" x14ac:dyDescent="0.25">
      <c r="A19" s="15"/>
      <c r="B19" s="23"/>
      <c r="C19" s="23"/>
      <c r="D19" s="23"/>
      <c r="E19" s="23"/>
      <c r="F19" s="23"/>
      <c r="G19" s="23"/>
    </row>
    <row r="20" spans="1:7" x14ac:dyDescent="0.25">
      <c r="A20" s="24" t="s">
        <v>23</v>
      </c>
      <c r="B20" s="14">
        <f t="shared" ref="B20:G20" si="1">SUM(B21:B25)</f>
        <v>227867605.28999999</v>
      </c>
      <c r="C20" s="14">
        <f t="shared" si="1"/>
        <v>303850853.84000003</v>
      </c>
      <c r="D20" s="14">
        <f t="shared" si="1"/>
        <v>172905857.61000001</v>
      </c>
      <c r="E20" s="14">
        <f t="shared" si="1"/>
        <v>195896554.68000001</v>
      </c>
      <c r="F20" s="14">
        <f t="shared" si="1"/>
        <v>227135558.25</v>
      </c>
      <c r="G20" s="14">
        <f t="shared" si="1"/>
        <v>235248496.27000001</v>
      </c>
    </row>
    <row r="21" spans="1:7" x14ac:dyDescent="0.25">
      <c r="A21" s="15" t="s">
        <v>24</v>
      </c>
      <c r="B21" s="16">
        <v>168177305.19</v>
      </c>
      <c r="C21" s="16">
        <v>173201561</v>
      </c>
      <c r="D21" s="16">
        <v>170891238</v>
      </c>
      <c r="E21" s="16">
        <v>191097122</v>
      </c>
      <c r="F21" s="21">
        <v>226419876</v>
      </c>
      <c r="G21" s="18">
        <v>231216882.19</v>
      </c>
    </row>
    <row r="22" spans="1:7" x14ac:dyDescent="0.25">
      <c r="A22" s="15" t="s">
        <v>25</v>
      </c>
      <c r="B22" s="16">
        <v>59690300.099999994</v>
      </c>
      <c r="C22" s="16">
        <v>130649292.84</v>
      </c>
      <c r="D22" s="16">
        <v>2014619.61</v>
      </c>
      <c r="E22" s="16">
        <v>4799432.68</v>
      </c>
      <c r="F22" s="21">
        <v>715682.25</v>
      </c>
      <c r="G22" s="18">
        <v>4031614.08</v>
      </c>
    </row>
    <row r="23" spans="1:7" x14ac:dyDescent="0.25">
      <c r="A23" s="15" t="s">
        <v>26</v>
      </c>
      <c r="B23" s="16">
        <v>0</v>
      </c>
      <c r="C23" s="16">
        <v>0</v>
      </c>
      <c r="D23" s="16">
        <v>0</v>
      </c>
      <c r="E23" s="16">
        <v>0</v>
      </c>
      <c r="F23" s="21">
        <v>0</v>
      </c>
      <c r="G23" s="18">
        <v>0</v>
      </c>
    </row>
    <row r="24" spans="1:7" ht="30" x14ac:dyDescent="0.25">
      <c r="A24" s="19" t="s">
        <v>27</v>
      </c>
      <c r="B24" s="16">
        <v>0</v>
      </c>
      <c r="C24" s="16">
        <v>0</v>
      </c>
      <c r="D24" s="16">
        <v>0</v>
      </c>
      <c r="E24" s="16">
        <v>0</v>
      </c>
      <c r="F24" s="18">
        <v>0</v>
      </c>
      <c r="G24" s="18">
        <v>0</v>
      </c>
    </row>
    <row r="25" spans="1:7" x14ac:dyDescent="0.25">
      <c r="A25" s="19" t="s">
        <v>28</v>
      </c>
      <c r="B25" s="16">
        <v>0</v>
      </c>
      <c r="C25" s="16">
        <v>0</v>
      </c>
      <c r="D25" s="16">
        <v>0</v>
      </c>
      <c r="E25" s="16">
        <v>0</v>
      </c>
      <c r="F25" s="18">
        <v>0</v>
      </c>
      <c r="G25" s="18">
        <v>0</v>
      </c>
    </row>
    <row r="26" spans="1:7" x14ac:dyDescent="0.25">
      <c r="A26" s="25"/>
      <c r="B26" s="26"/>
      <c r="C26" s="26"/>
      <c r="D26" s="26"/>
      <c r="E26" s="26"/>
      <c r="F26" s="26"/>
      <c r="G26" s="26"/>
    </row>
    <row r="27" spans="1:7" x14ac:dyDescent="0.25">
      <c r="A27" s="24" t="s">
        <v>29</v>
      </c>
      <c r="B27" s="14">
        <f t="shared" ref="B27:G27" si="2">SUM(B28)</f>
        <v>0</v>
      </c>
      <c r="C27" s="14">
        <f t="shared" si="2"/>
        <v>0</v>
      </c>
      <c r="D27" s="14">
        <f t="shared" si="2"/>
        <v>0</v>
      </c>
      <c r="E27" s="14">
        <f t="shared" si="2"/>
        <v>0</v>
      </c>
      <c r="F27" s="14">
        <f t="shared" si="2"/>
        <v>0</v>
      </c>
      <c r="G27" s="14">
        <f t="shared" si="2"/>
        <v>0</v>
      </c>
    </row>
    <row r="28" spans="1:7" x14ac:dyDescent="0.25">
      <c r="A28" s="15" t="s">
        <v>30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29" spans="1:7" x14ac:dyDescent="0.25">
      <c r="A29" s="27"/>
      <c r="B29" s="28"/>
      <c r="C29" s="28"/>
      <c r="D29" s="28"/>
      <c r="E29" s="28"/>
      <c r="F29" s="28"/>
      <c r="G29" s="28"/>
    </row>
    <row r="30" spans="1:7" ht="14.45" customHeight="1" x14ac:dyDescent="0.25">
      <c r="A30" s="24" t="s">
        <v>31</v>
      </c>
      <c r="B30" s="14">
        <f t="shared" ref="B30:G30" si="3">B20+B6+B27</f>
        <v>743798028.41999996</v>
      </c>
      <c r="C30" s="14">
        <f t="shared" si="3"/>
        <v>801826238.86000001</v>
      </c>
      <c r="D30" s="14">
        <f t="shared" si="3"/>
        <v>779435115.31000006</v>
      </c>
      <c r="E30" s="14">
        <f t="shared" si="3"/>
        <v>908866048.83999991</v>
      </c>
      <c r="F30" s="14">
        <f t="shared" si="3"/>
        <v>1293611262.49</v>
      </c>
      <c r="G30" s="14">
        <f t="shared" si="3"/>
        <v>1053798807.28</v>
      </c>
    </row>
    <row r="31" spans="1:7" ht="14.45" customHeight="1" x14ac:dyDescent="0.25">
      <c r="A31" s="27"/>
      <c r="B31" s="29"/>
      <c r="C31" s="29"/>
      <c r="D31" s="29"/>
      <c r="E31" s="29"/>
      <c r="F31" s="29"/>
      <c r="G31" s="29"/>
    </row>
    <row r="32" spans="1:7" x14ac:dyDescent="0.25">
      <c r="A32" s="30" t="s">
        <v>32</v>
      </c>
      <c r="B32" s="31"/>
      <c r="C32" s="31"/>
      <c r="D32" s="31"/>
      <c r="E32" s="31"/>
      <c r="F32" s="31"/>
      <c r="G32" s="31"/>
    </row>
    <row r="33" spans="1:7" ht="30" x14ac:dyDescent="0.25">
      <c r="A33" s="32" t="s">
        <v>33</v>
      </c>
      <c r="B33" s="33">
        <v>0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</row>
    <row r="34" spans="1:7" ht="30" x14ac:dyDescent="0.25">
      <c r="A34" s="32" t="s">
        <v>34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x14ac:dyDescent="0.25">
      <c r="A35" s="31" t="s">
        <v>35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4"/>
      <c r="B36" s="34"/>
      <c r="C36" s="34"/>
      <c r="D36" s="34"/>
      <c r="E36" s="34"/>
      <c r="F36" s="34"/>
      <c r="G36" s="34"/>
    </row>
    <row r="38" spans="1:7" x14ac:dyDescent="0.25">
      <c r="A38" t="s">
        <v>36</v>
      </c>
    </row>
    <row r="39" spans="1:7" x14ac:dyDescent="0.25">
      <c r="A39" t="s">
        <v>37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7:E18 B20:F30 G20 G26:G30" xr:uid="{95C2B7A5-E177-481E-B30B-985D6720D488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FC6C5-57A0-4386-B8F6-3B1759DF8369}">
  <sheetPr>
    <outlinePr summaryBelow="0"/>
    <pageSetUpPr fitToPage="1"/>
  </sheetPr>
  <dimension ref="A1:G32"/>
  <sheetViews>
    <sheetView showGridLines="0" tabSelected="1" zoomScale="75" zoomScaleNormal="75" workbookViewId="0">
      <selection activeCell="A26" sqref="A26:XFD2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  <col min="8" max="8" width="17.7109375" customWidth="1"/>
  </cols>
  <sheetData>
    <row r="1" spans="1:7" ht="41.1" customHeight="1" x14ac:dyDescent="0.25">
      <c r="A1" s="1" t="s">
        <v>38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6"/>
    </row>
    <row r="3" spans="1:7" x14ac:dyDescent="0.25">
      <c r="A3" s="7" t="s">
        <v>39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ht="30" x14ac:dyDescent="0.25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pans="1:7" ht="15.75" customHeight="1" x14ac:dyDescent="0.25">
      <c r="A6" s="13" t="s">
        <v>40</v>
      </c>
      <c r="B6" s="14">
        <f t="shared" ref="B6:G6" si="0">SUM(B7:B15)</f>
        <v>514034786.20000005</v>
      </c>
      <c r="C6" s="14">
        <f t="shared" si="0"/>
        <v>510730056.05000007</v>
      </c>
      <c r="D6" s="14">
        <f t="shared" si="0"/>
        <v>527397440.0999999</v>
      </c>
      <c r="E6" s="14">
        <f t="shared" si="0"/>
        <v>560509737.23999989</v>
      </c>
      <c r="F6" s="14">
        <f t="shared" si="0"/>
        <v>727673022.88</v>
      </c>
      <c r="G6" s="14">
        <f t="shared" si="0"/>
        <v>923984529.30999994</v>
      </c>
    </row>
    <row r="7" spans="1:7" x14ac:dyDescent="0.25">
      <c r="A7" s="15" t="s">
        <v>41</v>
      </c>
      <c r="B7" s="16">
        <v>279093224.30000001</v>
      </c>
      <c r="C7" s="16">
        <v>294590050.10000002</v>
      </c>
      <c r="D7" s="16">
        <v>311205290.13999999</v>
      </c>
      <c r="E7" s="16">
        <v>309000445.12</v>
      </c>
      <c r="F7" s="16">
        <v>345085335.41000003</v>
      </c>
      <c r="G7" s="16">
        <v>395297878.38999999</v>
      </c>
    </row>
    <row r="8" spans="1:7" ht="15.75" customHeight="1" x14ac:dyDescent="0.25">
      <c r="A8" s="15" t="s">
        <v>42</v>
      </c>
      <c r="B8" s="16">
        <v>49461114.93</v>
      </c>
      <c r="C8" s="16">
        <v>46928789.700000003</v>
      </c>
      <c r="D8" s="16">
        <v>51467841.990000002</v>
      </c>
      <c r="E8" s="16">
        <v>55676200.539999999</v>
      </c>
      <c r="F8" s="16">
        <v>66761857.990000002</v>
      </c>
      <c r="G8" s="16">
        <v>79150840.279999971</v>
      </c>
    </row>
    <row r="9" spans="1:7" x14ac:dyDescent="0.25">
      <c r="A9" s="15" t="s">
        <v>43</v>
      </c>
      <c r="B9" s="16">
        <v>93620347.090000004</v>
      </c>
      <c r="C9" s="16">
        <v>74767064.900000006</v>
      </c>
      <c r="D9" s="16">
        <v>99022811.809999973</v>
      </c>
      <c r="E9" s="16">
        <v>98187336.019999996</v>
      </c>
      <c r="F9" s="16">
        <v>121581151.98999999</v>
      </c>
      <c r="G9" s="16">
        <v>144822190.48000002</v>
      </c>
    </row>
    <row r="10" spans="1:7" x14ac:dyDescent="0.25">
      <c r="A10" s="15" t="s">
        <v>44</v>
      </c>
      <c r="B10" s="16">
        <v>46434321.25</v>
      </c>
      <c r="C10" s="16">
        <v>47525436.68</v>
      </c>
      <c r="D10" s="16">
        <v>40070031.850000001</v>
      </c>
      <c r="E10" s="16">
        <v>50991441.520000003</v>
      </c>
      <c r="F10" s="16">
        <v>73310622.409999996</v>
      </c>
      <c r="G10" s="16">
        <v>109327925.66</v>
      </c>
    </row>
    <row r="11" spans="1:7" x14ac:dyDescent="0.25">
      <c r="A11" s="15" t="s">
        <v>45</v>
      </c>
      <c r="B11" s="16">
        <v>21617364.940000001</v>
      </c>
      <c r="C11" s="16">
        <v>3203317.26</v>
      </c>
      <c r="D11" s="16">
        <v>2058635.45</v>
      </c>
      <c r="E11" s="16">
        <v>6753808.2800000003</v>
      </c>
      <c r="F11" s="16">
        <v>28958052.050000001</v>
      </c>
      <c r="G11" s="16">
        <v>22460839.549999997</v>
      </c>
    </row>
    <row r="12" spans="1:7" x14ac:dyDescent="0.25">
      <c r="A12" s="15" t="s">
        <v>46</v>
      </c>
      <c r="B12" s="16">
        <v>17127450.84</v>
      </c>
      <c r="C12" s="16">
        <v>39790397.409999996</v>
      </c>
      <c r="D12" s="16">
        <v>20835957.830000002</v>
      </c>
      <c r="E12" s="16">
        <v>35245303.240000002</v>
      </c>
      <c r="F12" s="16">
        <v>86370072.900000006</v>
      </c>
      <c r="G12" s="16">
        <v>169874854.94999999</v>
      </c>
    </row>
    <row r="13" spans="1:7" x14ac:dyDescent="0.25">
      <c r="A13" s="19" t="s">
        <v>47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5" t="s">
        <v>48</v>
      </c>
      <c r="B14" s="16">
        <v>6680962.8499999996</v>
      </c>
      <c r="C14" s="16">
        <v>3925000</v>
      </c>
      <c r="D14" s="16">
        <v>2736871.03</v>
      </c>
      <c r="E14" s="16">
        <v>3833517.9</v>
      </c>
      <c r="F14" s="16">
        <v>5605930.1299999999</v>
      </c>
      <c r="G14" s="16">
        <v>3050000</v>
      </c>
    </row>
    <row r="15" spans="1:7" x14ac:dyDescent="0.25">
      <c r="A15" s="15" t="s">
        <v>49</v>
      </c>
      <c r="B15" s="16">
        <v>0</v>
      </c>
      <c r="C15" s="16">
        <v>0</v>
      </c>
      <c r="D15" s="16">
        <v>0</v>
      </c>
      <c r="E15" s="16">
        <v>821684.62</v>
      </c>
      <c r="F15" s="16">
        <v>0</v>
      </c>
      <c r="G15" s="16">
        <v>0</v>
      </c>
    </row>
    <row r="16" spans="1:7" x14ac:dyDescent="0.25">
      <c r="A16" s="15"/>
      <c r="B16" s="23"/>
      <c r="C16" s="23"/>
      <c r="D16" s="23"/>
      <c r="E16" s="23"/>
      <c r="F16" s="23"/>
      <c r="G16" s="23"/>
    </row>
    <row r="17" spans="1:7" x14ac:dyDescent="0.25">
      <c r="A17" s="24" t="s">
        <v>50</v>
      </c>
      <c r="B17" s="14">
        <f t="shared" ref="B17:G17" si="1">SUM(B18:B26)</f>
        <v>242195771.77000001</v>
      </c>
      <c r="C17" s="14">
        <f t="shared" si="1"/>
        <v>256102863</v>
      </c>
      <c r="D17" s="14">
        <f t="shared" si="1"/>
        <v>278730859.5</v>
      </c>
      <c r="E17" s="14">
        <f t="shared" si="1"/>
        <v>240824629.05000001</v>
      </c>
      <c r="F17" s="14">
        <f t="shared" si="1"/>
        <v>317740088.14999998</v>
      </c>
      <c r="G17" s="14">
        <f t="shared" si="1"/>
        <v>539658859.16999996</v>
      </c>
    </row>
    <row r="18" spans="1:7" x14ac:dyDescent="0.25">
      <c r="A18" s="15" t="s">
        <v>41</v>
      </c>
      <c r="B18" s="16">
        <v>77325545.569999993</v>
      </c>
      <c r="C18" s="16">
        <v>88515369.409999996</v>
      </c>
      <c r="D18" s="16">
        <v>101144501.59999999</v>
      </c>
      <c r="E18" s="16">
        <v>111393896.13</v>
      </c>
      <c r="F18" s="16">
        <v>133680656.58</v>
      </c>
      <c r="G18" s="16">
        <v>146937191.65000001</v>
      </c>
    </row>
    <row r="19" spans="1:7" x14ac:dyDescent="0.25">
      <c r="A19" s="15" t="s">
        <v>42</v>
      </c>
      <c r="B19" s="16">
        <v>19424958.219999999</v>
      </c>
      <c r="C19" s="16">
        <v>13082708.029999999</v>
      </c>
      <c r="D19" s="16">
        <v>9087790.0500000007</v>
      </c>
      <c r="E19" s="16">
        <v>9284125.0600000005</v>
      </c>
      <c r="F19" s="16">
        <v>21276378.449999999</v>
      </c>
      <c r="G19" s="16">
        <v>18047117.270000003</v>
      </c>
    </row>
    <row r="20" spans="1:7" x14ac:dyDescent="0.25">
      <c r="A20" s="15" t="s">
        <v>43</v>
      </c>
      <c r="B20" s="16">
        <v>25475380.059999999</v>
      </c>
      <c r="C20" s="16">
        <v>41671759.799999997</v>
      </c>
      <c r="D20" s="16">
        <v>23755266.59</v>
      </c>
      <c r="E20" s="16">
        <v>23932589.84</v>
      </c>
      <c r="F20" s="16">
        <v>61242399.670000002</v>
      </c>
      <c r="G20" s="16">
        <v>223331654.76999998</v>
      </c>
    </row>
    <row r="21" spans="1:7" x14ac:dyDescent="0.25">
      <c r="A21" s="15" t="s">
        <v>44</v>
      </c>
      <c r="B21" s="16">
        <v>11209576.9</v>
      </c>
      <c r="C21" s="16">
        <v>7747759</v>
      </c>
      <c r="D21" s="16">
        <v>12118050.07</v>
      </c>
      <c r="E21" s="16">
        <v>4191569.24</v>
      </c>
      <c r="F21" s="16">
        <v>4398859.4000000004</v>
      </c>
      <c r="G21" s="16">
        <v>3628853.04</v>
      </c>
    </row>
    <row r="22" spans="1:7" x14ac:dyDescent="0.25">
      <c r="A22" s="19" t="s">
        <v>45</v>
      </c>
      <c r="B22" s="16">
        <v>5667439</v>
      </c>
      <c r="C22" s="16">
        <v>2630729.7200000002</v>
      </c>
      <c r="D22" s="16">
        <v>204954.41</v>
      </c>
      <c r="E22" s="16">
        <v>25752</v>
      </c>
      <c r="F22" s="16">
        <v>3071250</v>
      </c>
      <c r="G22" s="16">
        <v>4056072.2800000003</v>
      </c>
    </row>
    <row r="23" spans="1:7" x14ac:dyDescent="0.25">
      <c r="A23" s="19" t="s">
        <v>46</v>
      </c>
      <c r="B23" s="16">
        <v>97652060.109999999</v>
      </c>
      <c r="C23" s="16">
        <v>97954003.549999997</v>
      </c>
      <c r="D23" s="16">
        <v>128685725.16</v>
      </c>
      <c r="E23" s="16">
        <v>79506700.870000005</v>
      </c>
      <c r="F23" s="16">
        <v>86911022.719999999</v>
      </c>
      <c r="G23" s="16">
        <v>122075041.98999999</v>
      </c>
    </row>
    <row r="24" spans="1:7" x14ac:dyDescent="0.25">
      <c r="A24" s="19" t="s">
        <v>47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51</v>
      </c>
      <c r="B25" s="16">
        <v>246500</v>
      </c>
      <c r="C25" s="16">
        <v>0</v>
      </c>
      <c r="D25" s="16">
        <v>0</v>
      </c>
      <c r="E25" s="16">
        <v>3415691.91</v>
      </c>
      <c r="F25" s="16">
        <v>7159521.3300000001</v>
      </c>
      <c r="G25" s="16">
        <v>21582928.170000002</v>
      </c>
    </row>
    <row r="26" spans="1:7" x14ac:dyDescent="0.25">
      <c r="A26" s="19" t="s">
        <v>49</v>
      </c>
      <c r="B26" s="16">
        <v>5194311.91</v>
      </c>
      <c r="C26" s="16">
        <v>4500533.49</v>
      </c>
      <c r="D26" s="16">
        <v>3734571.62</v>
      </c>
      <c r="E26" s="16">
        <v>9074304</v>
      </c>
      <c r="F26" s="16">
        <v>0</v>
      </c>
      <c r="G26" s="16">
        <v>0</v>
      </c>
    </row>
    <row r="27" spans="1:7" x14ac:dyDescent="0.25">
      <c r="A27" s="27" t="s">
        <v>52</v>
      </c>
      <c r="B27" s="28"/>
      <c r="C27" s="28"/>
      <c r="D27" s="28"/>
      <c r="E27" s="28"/>
      <c r="F27" s="28"/>
      <c r="G27" s="28"/>
    </row>
    <row r="28" spans="1:7" ht="14.45" customHeight="1" x14ac:dyDescent="0.25">
      <c r="A28" s="24" t="s">
        <v>53</v>
      </c>
      <c r="B28" s="14">
        <f t="shared" ref="B28:G28" si="2">B17+B6</f>
        <v>756230557.97000003</v>
      </c>
      <c r="C28" s="14">
        <f t="shared" si="2"/>
        <v>766832919.05000007</v>
      </c>
      <c r="D28" s="14">
        <f t="shared" si="2"/>
        <v>806128299.5999999</v>
      </c>
      <c r="E28" s="14">
        <f t="shared" si="2"/>
        <v>801334366.28999996</v>
      </c>
      <c r="F28" s="14">
        <f t="shared" si="2"/>
        <v>1045413111.03</v>
      </c>
      <c r="G28" s="14">
        <f t="shared" si="2"/>
        <v>1463643388.48</v>
      </c>
    </row>
    <row r="29" spans="1:7" x14ac:dyDescent="0.25">
      <c r="A29" s="34"/>
      <c r="B29" s="34"/>
      <c r="C29" s="34"/>
      <c r="D29" s="34"/>
      <c r="E29" s="34"/>
      <c r="F29" s="34"/>
      <c r="G29" s="34"/>
    </row>
    <row r="31" spans="1:7" x14ac:dyDescent="0.25">
      <c r="A31" t="s">
        <v>54</v>
      </c>
    </row>
    <row r="32" spans="1:7" x14ac:dyDescent="0.25">
      <c r="A32" t="s">
        <v>55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D28 B7:D15 E17:G17 E27:G28" xr:uid="{22AD6964-F5EE-4518-B36F-FFA9538C8E09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7 c)</vt:lpstr>
      <vt:lpstr>Formato 7 d)</vt:lpstr>
      <vt:lpstr>'Formato 7 c)'!Área_de_impresión</vt:lpstr>
      <vt:lpstr>'Formato 7 d)'!Área_de_impresión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FINANZAS-13730</dc:creator>
  <cp:lastModifiedBy>FINANZAS-13730</cp:lastModifiedBy>
  <cp:lastPrinted>2025-04-30T19:26:21Z</cp:lastPrinted>
  <dcterms:created xsi:type="dcterms:W3CDTF">2025-04-30T19:25:47Z</dcterms:created>
  <dcterms:modified xsi:type="dcterms:W3CDTF">2025-04-30T19:26:25Z</dcterms:modified>
</cp:coreProperties>
</file>