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430"/>
  </bookViews>
  <sheets>
    <sheet name="PPI" sheetId="1" r:id="rId1"/>
  </sheets>
  <definedNames>
    <definedName name="_xlnm._FilterDatabase" localSheetId="0" hidden="1">PPI!$A$3:$Q$37</definedName>
    <definedName name="_xlnm.Print_Area" localSheetId="0">PPI!$A$1:$Q$37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<sst xmlns="http://schemas.openxmlformats.org/spreadsheetml/2006/main" count="226" uniqueCount="78">
  <si>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</si>
  <si>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</si>
  <si>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</si>
  <si>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</si>
  <si>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</si>
  <si>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</si>
  <si>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</si>
  <si>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</si>
  <si>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</si>
  <si>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</si>
  <si>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</si>
  <si>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</si>
  <si>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</si>
  <si>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</si>
  <si>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</si>
  <si>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</si>
  <si>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</si>
  <si>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</si>
  <si>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</si>
  <si>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</si>
  <si>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K00030101</t>
  </si>
  <si>
    <t xml:space="preserve">Construcción de pavimento con concreto hidráulico, en el municipio de Guanajuato, Gto., en la localidad Marfil, colonia Lomita de la Yerbabuena, calle Jalapita. </t>
  </si>
  <si>
    <t>Obra</t>
  </si>
  <si>
    <t>31111M130120300</t>
  </si>
  <si>
    <t>Dirección de Construcción</t>
  </si>
  <si>
    <t>m2</t>
  </si>
  <si>
    <t>Construcción de pavimento con piedra bola y huella de concreto en el municipio de Guanajuato, Gto., en la localidad Guanajuato, en colonia Valenciana, calle Antiguo Camino a Valenciana.</t>
  </si>
  <si>
    <t>K00050101</t>
  </si>
  <si>
    <t>Construcción de cancha empastada en el municipio de Guanajuato, Gto., en la localidad Guanajuato, colonia Pastita, Presa del Mogote.</t>
  </si>
  <si>
    <t>cancha empastada</t>
  </si>
  <si>
    <t>K00010101</t>
  </si>
  <si>
    <t>Estudios y proyectos</t>
  </si>
  <si>
    <t>31111M130120400</t>
  </si>
  <si>
    <t>Dirección de Programación, Estudios y  Proyectos</t>
  </si>
  <si>
    <t>proyecto</t>
  </si>
  <si>
    <t>Proyecto ejecutivo: Ampliación de túnel "El Laurel" en el municipio de Guanajuato, Gto., en la localidad Marfil, colonia Marfil.</t>
  </si>
  <si>
    <t>K00050201</t>
  </si>
  <si>
    <t xml:space="preserve">Rehabilitación de cancha multideportiva de prácticas en el municipio de Guanajuato, Gto., en la localidad Guanajuato, en la colonia Paseo de la Presa, en la calle Presa del Saucillo. </t>
  </si>
  <si>
    <t>cancha</t>
  </si>
  <si>
    <t>Construcción de cancha multideportiva de prácticas en el municipio de Guanajuato, Gto., en la localidad Guanajuato, en la Colonia Centro, en el callejón Sepultura.</t>
  </si>
  <si>
    <t>K00010103</t>
  </si>
  <si>
    <t>Fondo de Aportaciones para la Infraestructura Social Municipal</t>
  </si>
  <si>
    <t>obra</t>
  </si>
  <si>
    <t>Fondo de Aportaciones para el fortalecimiento de los Municipioa</t>
  </si>
  <si>
    <t>Municipio de Guanajuato
Programas y Proyectos de Inversión
Del 1 de enero al 30 de junio de 2025
(Cifras en Pesos)</t>
  </si>
  <si>
    <t>Estudios y proyectos 2025</t>
  </si>
  <si>
    <t>Construcción de pavimento de concreto hidráulico en el municipio de Guanajuato, Gto., localidad Marfil, en colonia Loma del Padre, calle Viznaga y calle El Loco.</t>
  </si>
  <si>
    <t>Construcción de pavimento con concreto hidráulico en el municipio de Guanajuato, Gto., en la localidad Marfil, en la colonia Peñitas, en las calles Miguel Alemán y Francisco Villa (tramo: Manuel Ávila Camacho a Emiliano Zapata).</t>
  </si>
  <si>
    <t>Construcción de pavimento con concreto hidráulico en el municipio de Guanajuato, Gto., en localidad Puentecillas, calle sin nombre, tramo: Bachillerato SABES Puentecillas.</t>
  </si>
  <si>
    <t>K00060101</t>
  </si>
  <si>
    <t xml:space="preserve">Rehabilitación de sistema de agua entubada en la zona de Presa de Mata, tramo de la planta Salvador Yáñez Castro a Peñolera </t>
  </si>
  <si>
    <t>ml</t>
  </si>
  <si>
    <t>Construcción de andador urbano, en el municipio de Guanajuato, Gto., en la localidad Guanajuato, en la colonia Zona Centro frente a plaza Hidalgo.</t>
  </si>
  <si>
    <t>Equipamiento de calentadores solares en el municipio de Guanajuato, Gto., 1ra. Etapa.</t>
  </si>
  <si>
    <t>Piezas</t>
  </si>
  <si>
    <t>Construcción de techo firme en el Municipio de Guanajuato, Gto., en la localidad Varias</t>
  </si>
  <si>
    <t>Construcción de pavimento de concreto hidráulico en el municipio de Guanajuato, Gto., en la localidad Santa Rosa de Lima, callejón sin nombre. 2da. Etapa</t>
  </si>
  <si>
    <t>K00030201</t>
  </si>
  <si>
    <t>Rehabilitación de pavimento de concreto hidráulico en el municipio de Guanajuato, Gto., localidad Guanajuato, en colonia San Clemente, callejón Ladera de San Clemente</t>
  </si>
  <si>
    <t xml:space="preserve">Rehabilitación de pavimento de concreto hidráulico en el municipio de Guanajuato, Gto., localidad Guanajuato, en colonia Carrizo, callejón Venadita. </t>
  </si>
  <si>
    <t xml:space="preserve">Rehabilitación de pavimento con concreto hidráulico, en el municipio de Guanajuato, Gto., en la localidad Guanajuato, en la colonia Encino, callejón Celaya. </t>
  </si>
  <si>
    <t>Rehabilitación de pavimento con pórfido en el municipio de Guanajuato, Gto., en la localidad Guanajuato, en la Colonia Zona Centro, callejón Pochote.</t>
  </si>
  <si>
    <t>m3</t>
  </si>
  <si>
    <t>Construcción de andador urbano, en el municipio de Guanajuato, Gto., en la localidad Guanajuato, en la localidad Guanajuato, en la colonia Huertas, callejón Privada de Las Rosas.</t>
  </si>
  <si>
    <t>K00040101</t>
  </si>
  <si>
    <t xml:space="preserve">Rehabilitación de “Las Terrazas”, en el municipio de Guanajuato, Gto., en la localidad Guanajuato, en la colonia Zona Centro. </t>
  </si>
  <si>
    <t>Rehabilitación de camino rural Las Magdalenas, en el municipio de Guanajuato.</t>
  </si>
  <si>
    <t>km.</t>
  </si>
  <si>
    <t>Rehabilitación de camino rural Capulín de Bustos, 1ra. Etapa; en el municipio de Guanajuato</t>
  </si>
  <si>
    <t>Rehabilitación de camino rural San José de Gracia y La Poza, en el municipio de Guanajuato.</t>
  </si>
  <si>
    <t>Construcción de parque público Nueva España en el municipio de Guanajuato, Gto., en la localidad Yerbabuena, en calle Cartagena. 1ra. Etapa.</t>
  </si>
  <si>
    <t>Construcción de parque urbano deportivo en el municipio de Guanajuato, Gto., en la localidad Guanajuato, en la colonia San Javier.</t>
  </si>
  <si>
    <t>Rehabilitación de mercado público de artesanías y rehabilitación de locales comerciales en la Antigua Estación del Ferrocarril en el municipio de Guanajuato, Gto.</t>
  </si>
  <si>
    <t>Construcción de espacio para la policía rural ambiental y K9 en el municipio de Guanajuato, Gto., en la localidad Carbonera 2da. Etapa.</t>
  </si>
  <si>
    <t>Construcción de mercado temporal, en el municipio de Guanajuato, Gto., localidad Guanajuato, en la colonia Cerro del Cuarto. 1ra. Etapa.</t>
  </si>
  <si>
    <t>Atención a puntos  conflictivos en el Municipio de Guanajauto, Gto.</t>
  </si>
  <si>
    <t>E00200103</t>
  </si>
  <si>
    <t xml:space="preserve"> E00200204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</si>
</sst>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0" fontId="5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2" fontId="8" fillId="0" borderId="1" xfId="4" applyNumberFormat="1" applyFont="1" applyFill="1" applyBorder="1" applyAlignment="1">
      <alignment horizontal="center" vertical="center" wrapText="1"/>
    </xf>
    <xf numFmtId="9" fontId="8" fillId="0" borderId="1" xfId="2" applyFont="1" applyFill="1" applyBorder="1" applyAlignment="1">
      <alignment horizontal="center" vertical="center" wrapText="1"/>
    </xf>
    <xf numFmtId="43" fontId="5" fillId="0" borderId="1" xfId="5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43" fontId="6" fillId="0" borderId="1" xfId="4" applyFont="1" applyBorder="1" applyAlignment="1">
      <alignment horizontal="right" vertical="center"/>
    </xf>
    <xf numFmtId="43" fontId="6" fillId="0" borderId="1" xfId="4" applyFont="1" applyFill="1" applyBorder="1" applyAlignment="1">
      <alignment horizontal="right" vertical="center"/>
    </xf>
    <xf numFmtId="2" fontId="6" fillId="0" borderId="1" xfId="1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43" fontId="6" fillId="0" borderId="1" xfId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right" vertical="center"/>
    </xf>
    <xf numFmtId="43" fontId="5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right" vertical="center"/>
    </xf>
    <xf numFmtId="43" fontId="6" fillId="0" borderId="1" xfId="1" applyFont="1" applyFill="1" applyBorder="1" applyAlignment="1">
      <alignment vertical="center"/>
    </xf>
  </cellXfs>
  <cellStyles count="38">
    <cellStyle name="Euro" xfId="10"/>
    <cellStyle name="Millares" xfId="1" builtinId="3"/>
    <cellStyle name="Millares 2" xfId="4"/>
    <cellStyle name="Millares 2 2" xfId="12"/>
    <cellStyle name="Millares 2 2 2" xfId="5"/>
    <cellStyle name="Millares 2 2 2 2" xfId="29"/>
    <cellStyle name="Millares 2 3" xfId="13"/>
    <cellStyle name="Millares 2 3 2" xfId="30"/>
    <cellStyle name="Millares 2 4" xfId="28"/>
    <cellStyle name="Millares 2 5" xfId="11"/>
    <cellStyle name="Millares 3" xfId="3"/>
    <cellStyle name="Millares 3 2" xfId="31"/>
    <cellStyle name="Millares 3 3" xfId="14"/>
    <cellStyle name="Millares 4" xfId="33"/>
    <cellStyle name="Millares 5" xfId="37"/>
    <cellStyle name="Moneda 2" xfId="15"/>
    <cellStyle name="Moneda 2 2" xfId="32"/>
    <cellStyle name="Moneda 3" xfId="25"/>
    <cellStyle name="Moneda 3 2" xfId="35"/>
    <cellStyle name="Normal" xfId="0" builtinId="0"/>
    <cellStyle name="Normal 11" xfId="7"/>
    <cellStyle name="Normal 2" xfId="16"/>
    <cellStyle name="Normal 2 2" xfId="6"/>
    <cellStyle name="Normal 3" xfId="8"/>
    <cellStyle name="Normal 3 2" xfId="27"/>
    <cellStyle name="Normal 3 3" xfId="17"/>
    <cellStyle name="Normal 4" xfId="18"/>
    <cellStyle name="Normal 4 2" xfId="19"/>
    <cellStyle name="Normal 5" xfId="20"/>
    <cellStyle name="Normal 5 2" xfId="21"/>
    <cellStyle name="Normal 6" xfId="22"/>
    <cellStyle name="Normal 6 2" xfId="23"/>
    <cellStyle name="Normal 7" xfId="24"/>
    <cellStyle name="Normal 8" xfId="9"/>
    <cellStyle name="Porcentaje" xfId="2" builtinId="5"/>
    <cellStyle name="Porcentaje 2" xfId="26"/>
    <cellStyle name="Porcentaje 3" xfId="34"/>
    <cellStyle name="Porcentaje 4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sqref="A1:Q37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5.5" bestFit="1" customWidth="1"/>
    <col min="8" max="8" width="16.5" bestFit="1" customWidth="1"/>
    <col min="9" max="13" width="13.33203125" customWidth="1"/>
    <col min="14" max="17" width="11.83203125" customWidth="1"/>
    <col min="18" max="26" width="12" customWidth="1"/>
  </cols>
  <sheetData>
    <row r="1" spans="1:26" ht="46.5" customHeight="1" x14ac:dyDescent="0.2">
      <c r="A1" s="20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2"/>
      <c r="B2" s="22"/>
      <c r="C2" s="22"/>
      <c r="D2" s="22"/>
      <c r="E2" s="22"/>
      <c r="F2" s="22"/>
      <c r="G2" s="23"/>
      <c r="H2" s="23" t="s">
        <v>0</v>
      </c>
      <c r="I2" s="23"/>
      <c r="J2" s="23"/>
      <c r="K2" s="20" t="s">
        <v>1</v>
      </c>
      <c r="L2" s="21"/>
      <c r="M2" s="21"/>
      <c r="N2" s="24" t="s">
        <v>2</v>
      </c>
      <c r="O2" s="23"/>
      <c r="P2" s="25" t="s">
        <v>3</v>
      </c>
      <c r="Q2" s="26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7" t="s">
        <v>11</v>
      </c>
      <c r="L3" s="27" t="s">
        <v>14</v>
      </c>
      <c r="M3" s="27" t="s">
        <v>15</v>
      </c>
      <c r="N3" s="23" t="s">
        <v>16</v>
      </c>
      <c r="O3" s="23" t="s">
        <v>17</v>
      </c>
      <c r="P3" s="28" t="s">
        <v>18</v>
      </c>
      <c r="Q3" s="28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45" customHeight="1" x14ac:dyDescent="0.2">
      <c r="A4" s="5" t="s">
        <v>20</v>
      </c>
      <c r="B4" s="6" t="s">
        <v>21</v>
      </c>
      <c r="C4" s="29">
        <v>6140</v>
      </c>
      <c r="D4" s="5" t="s">
        <v>22</v>
      </c>
      <c r="E4" s="7" t="s">
        <v>23</v>
      </c>
      <c r="F4" s="7" t="s">
        <v>24</v>
      </c>
      <c r="G4" s="8">
        <v>1122265.29</v>
      </c>
      <c r="H4" s="9">
        <v>1122265.29</v>
      </c>
      <c r="I4" s="10">
        <v>0</v>
      </c>
      <c r="J4" s="2">
        <v>1878.04</v>
      </c>
      <c r="K4" s="2">
        <v>1878.04</v>
      </c>
      <c r="L4" s="2">
        <v>1878.04</v>
      </c>
      <c r="M4" s="2" t="s">
        <v>25</v>
      </c>
      <c r="N4" s="3">
        <f t="shared" ref="N4:N6" si="0">I4/G4</f>
        <v>0</v>
      </c>
      <c r="O4" s="3">
        <f t="shared" ref="O4:O6" si="1">I4/H4</f>
        <v>0</v>
      </c>
      <c r="P4" s="3">
        <f t="shared" ref="P4:P14" si="2">L4/J4</f>
        <v>1</v>
      </c>
      <c r="Q4" s="3">
        <f>K4/L4</f>
        <v>1</v>
      </c>
      <c r="R4" s="1"/>
      <c r="S4" s="1"/>
      <c r="T4" s="1"/>
      <c r="U4" s="1"/>
      <c r="V4" s="1"/>
      <c r="W4" s="1"/>
      <c r="X4" s="1"/>
      <c r="Y4" s="1"/>
      <c r="Z4" s="1"/>
    </row>
    <row r="5" spans="1:26" ht="45" customHeight="1" x14ac:dyDescent="0.2">
      <c r="A5" s="5" t="s">
        <v>20</v>
      </c>
      <c r="B5" s="6" t="s">
        <v>26</v>
      </c>
      <c r="C5" s="29">
        <v>6140</v>
      </c>
      <c r="D5" s="5" t="s">
        <v>22</v>
      </c>
      <c r="E5" s="7" t="s">
        <v>23</v>
      </c>
      <c r="F5" s="7" t="s">
        <v>24</v>
      </c>
      <c r="G5" s="8">
        <v>1067904.08</v>
      </c>
      <c r="H5" s="9">
        <v>1067904.08</v>
      </c>
      <c r="I5" s="11">
        <v>1067903.8500000001</v>
      </c>
      <c r="J5" s="2">
        <v>858.68</v>
      </c>
      <c r="K5" s="2">
        <v>858.68</v>
      </c>
      <c r="L5" s="2">
        <v>858.68</v>
      </c>
      <c r="M5" s="2" t="s">
        <v>25</v>
      </c>
      <c r="N5" s="3">
        <f t="shared" si="0"/>
        <v>0.9999997846248514</v>
      </c>
      <c r="O5" s="3">
        <f t="shared" si="1"/>
        <v>0.9999997846248514</v>
      </c>
      <c r="P5" s="3">
        <f t="shared" si="2"/>
        <v>1</v>
      </c>
      <c r="Q5" s="3">
        <f t="shared" ref="Q5:Q12" si="3">K5/L5</f>
        <v>1</v>
      </c>
      <c r="R5" s="1"/>
      <c r="S5" s="1"/>
      <c r="T5" s="1"/>
      <c r="U5" s="1"/>
      <c r="V5" s="1"/>
      <c r="W5" s="1"/>
      <c r="X5" s="1"/>
      <c r="Y5" s="1"/>
      <c r="Z5" s="1"/>
    </row>
    <row r="6" spans="1:26" ht="45" customHeight="1" x14ac:dyDescent="0.2">
      <c r="A6" s="5" t="s">
        <v>27</v>
      </c>
      <c r="B6" s="6" t="s">
        <v>28</v>
      </c>
      <c r="C6" s="5">
        <v>6220</v>
      </c>
      <c r="D6" s="5" t="s">
        <v>22</v>
      </c>
      <c r="E6" s="7" t="s">
        <v>23</v>
      </c>
      <c r="F6" s="7" t="s">
        <v>24</v>
      </c>
      <c r="G6" s="9">
        <v>1490392.82</v>
      </c>
      <c r="H6" s="9">
        <v>1490392.82</v>
      </c>
      <c r="I6" s="30">
        <v>1484207.21</v>
      </c>
      <c r="J6" s="12">
        <v>1</v>
      </c>
      <c r="K6" s="12">
        <v>1</v>
      </c>
      <c r="L6" s="2">
        <v>1</v>
      </c>
      <c r="M6" s="2" t="s">
        <v>29</v>
      </c>
      <c r="N6" s="3">
        <f t="shared" si="0"/>
        <v>0.99584967807346247</v>
      </c>
      <c r="O6" s="3">
        <f t="shared" si="1"/>
        <v>0.99584967807346247</v>
      </c>
      <c r="P6" s="3">
        <f t="shared" si="2"/>
        <v>1</v>
      </c>
      <c r="Q6" s="3">
        <f t="shared" si="3"/>
        <v>1</v>
      </c>
      <c r="R6" s="1"/>
      <c r="S6" s="1"/>
      <c r="T6" s="1"/>
      <c r="U6" s="1"/>
      <c r="V6" s="1"/>
      <c r="W6" s="1"/>
      <c r="X6" s="1"/>
      <c r="Y6" s="1"/>
      <c r="Z6" s="1"/>
    </row>
    <row r="7" spans="1:26" ht="45" customHeight="1" x14ac:dyDescent="0.2">
      <c r="A7" s="13" t="s">
        <v>30</v>
      </c>
      <c r="B7" s="14" t="s">
        <v>31</v>
      </c>
      <c r="C7" s="13">
        <v>6140</v>
      </c>
      <c r="D7" s="13" t="s">
        <v>22</v>
      </c>
      <c r="E7" s="15" t="s">
        <v>32</v>
      </c>
      <c r="F7" s="15" t="s">
        <v>33</v>
      </c>
      <c r="G7" s="9">
        <v>663892.97</v>
      </c>
      <c r="H7" s="9">
        <v>663892.97</v>
      </c>
      <c r="I7" s="16">
        <v>663892.97</v>
      </c>
      <c r="J7" s="17">
        <v>2</v>
      </c>
      <c r="K7" s="17">
        <v>2</v>
      </c>
      <c r="L7" s="2">
        <v>2</v>
      </c>
      <c r="M7" s="2" t="s">
        <v>34</v>
      </c>
      <c r="N7" s="3">
        <f>I7/G7</f>
        <v>1</v>
      </c>
      <c r="O7" s="3">
        <f>I7/H7</f>
        <v>1</v>
      </c>
      <c r="P7" s="3">
        <f t="shared" si="2"/>
        <v>1</v>
      </c>
      <c r="Q7" s="3">
        <f t="shared" si="3"/>
        <v>1</v>
      </c>
      <c r="R7" s="1"/>
      <c r="S7" s="1"/>
      <c r="T7" s="1"/>
      <c r="U7" s="1"/>
      <c r="V7" s="1"/>
      <c r="W7" s="1"/>
      <c r="X7" s="1"/>
      <c r="Y7" s="1"/>
      <c r="Z7" s="1"/>
    </row>
    <row r="8" spans="1:26" ht="45" customHeight="1" x14ac:dyDescent="0.2">
      <c r="A8" s="5" t="s">
        <v>30</v>
      </c>
      <c r="B8" s="14" t="s">
        <v>35</v>
      </c>
      <c r="C8" s="5">
        <v>6160</v>
      </c>
      <c r="D8" s="5" t="s">
        <v>22</v>
      </c>
      <c r="E8" s="7" t="s">
        <v>32</v>
      </c>
      <c r="F8" s="7" t="s">
        <v>33</v>
      </c>
      <c r="G8" s="31">
        <v>2199621.15</v>
      </c>
      <c r="H8" s="31">
        <v>2199621.15</v>
      </c>
      <c r="I8" s="4">
        <v>2199621.15</v>
      </c>
      <c r="J8" s="12">
        <v>1</v>
      </c>
      <c r="K8" s="12">
        <v>1</v>
      </c>
      <c r="L8" s="2">
        <v>1</v>
      </c>
      <c r="M8" s="2" t="s">
        <v>34</v>
      </c>
      <c r="N8" s="3">
        <v>0</v>
      </c>
      <c r="O8" s="3">
        <v>0</v>
      </c>
      <c r="P8" s="3">
        <f t="shared" si="2"/>
        <v>1</v>
      </c>
      <c r="Q8" s="3">
        <f t="shared" si="3"/>
        <v>1</v>
      </c>
      <c r="R8" s="1"/>
      <c r="S8" s="1"/>
      <c r="T8" s="1"/>
      <c r="U8" s="1"/>
      <c r="V8" s="1"/>
      <c r="W8" s="1"/>
      <c r="X8" s="1"/>
      <c r="Y8" s="1"/>
      <c r="Z8" s="1"/>
    </row>
    <row r="9" spans="1:26" ht="45" customHeight="1" x14ac:dyDescent="0.2">
      <c r="A9" s="5" t="s">
        <v>36</v>
      </c>
      <c r="B9" s="14" t="s">
        <v>37</v>
      </c>
      <c r="C9" s="5">
        <v>6220</v>
      </c>
      <c r="D9" s="5" t="s">
        <v>22</v>
      </c>
      <c r="E9" s="7" t="s">
        <v>23</v>
      </c>
      <c r="F9" s="7" t="s">
        <v>24</v>
      </c>
      <c r="G9" s="9">
        <v>81908.95</v>
      </c>
      <c r="H9" s="9">
        <v>81908.95</v>
      </c>
      <c r="I9" s="18">
        <v>0</v>
      </c>
      <c r="J9" s="12">
        <v>1</v>
      </c>
      <c r="K9" s="12">
        <v>1</v>
      </c>
      <c r="L9" s="2">
        <v>1</v>
      </c>
      <c r="M9" s="2" t="s">
        <v>38</v>
      </c>
      <c r="N9" s="3">
        <f t="shared" ref="N9:N14" si="4">I9/G9</f>
        <v>0</v>
      </c>
      <c r="O9" s="3">
        <f t="shared" ref="O9:O14" si="5">I9/H9</f>
        <v>0</v>
      </c>
      <c r="P9" s="3">
        <f t="shared" si="2"/>
        <v>1</v>
      </c>
      <c r="Q9" s="3">
        <f t="shared" si="3"/>
        <v>1</v>
      </c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">
      <c r="A10" s="5" t="s">
        <v>27</v>
      </c>
      <c r="B10" s="14" t="s">
        <v>39</v>
      </c>
      <c r="C10" s="5">
        <v>6220</v>
      </c>
      <c r="D10" s="5" t="s">
        <v>22</v>
      </c>
      <c r="E10" s="7" t="s">
        <v>23</v>
      </c>
      <c r="F10" s="7" t="s">
        <v>24</v>
      </c>
      <c r="G10" s="9">
        <v>43128.81</v>
      </c>
      <c r="H10" s="9">
        <v>43128.81</v>
      </c>
      <c r="I10" s="18">
        <v>0</v>
      </c>
      <c r="J10" s="12">
        <v>1</v>
      </c>
      <c r="K10" s="12">
        <v>1</v>
      </c>
      <c r="L10" s="2">
        <v>1</v>
      </c>
      <c r="M10" s="2" t="s">
        <v>38</v>
      </c>
      <c r="N10" s="3">
        <f t="shared" si="4"/>
        <v>0</v>
      </c>
      <c r="O10" s="3">
        <f t="shared" si="5"/>
        <v>0</v>
      </c>
      <c r="P10" s="3">
        <f t="shared" si="2"/>
        <v>1</v>
      </c>
      <c r="Q10" s="3">
        <f t="shared" si="3"/>
        <v>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">
      <c r="A11" s="13" t="s">
        <v>30</v>
      </c>
      <c r="B11" s="14" t="s">
        <v>45</v>
      </c>
      <c r="C11" s="13">
        <v>6140</v>
      </c>
      <c r="D11" s="13" t="s">
        <v>22</v>
      </c>
      <c r="E11" s="15" t="s">
        <v>32</v>
      </c>
      <c r="F11" s="15" t="s">
        <v>33</v>
      </c>
      <c r="G11" s="9">
        <v>2000000</v>
      </c>
      <c r="H11" s="9">
        <v>2296112</v>
      </c>
      <c r="I11" s="16">
        <v>1159410.8400000001</v>
      </c>
      <c r="J11" s="12">
        <v>4</v>
      </c>
      <c r="K11" s="12">
        <v>4</v>
      </c>
      <c r="L11" s="2">
        <v>2</v>
      </c>
      <c r="M11" s="2" t="s">
        <v>34</v>
      </c>
      <c r="N11" s="3">
        <f t="shared" si="4"/>
        <v>0.57970542000000003</v>
      </c>
      <c r="O11" s="3">
        <f t="shared" si="5"/>
        <v>0.50494524657333795</v>
      </c>
      <c r="P11" s="3">
        <f t="shared" si="2"/>
        <v>0.5</v>
      </c>
      <c r="Q11" s="3">
        <f t="shared" si="3"/>
        <v>2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45" customHeight="1" x14ac:dyDescent="0.2">
      <c r="A12" s="13" t="s">
        <v>30</v>
      </c>
      <c r="B12" s="14" t="s">
        <v>45</v>
      </c>
      <c r="C12" s="5">
        <v>6220</v>
      </c>
      <c r="D12" s="13" t="s">
        <v>22</v>
      </c>
      <c r="E12" s="15" t="s">
        <v>32</v>
      </c>
      <c r="F12" s="15" t="s">
        <v>33</v>
      </c>
      <c r="G12" s="9">
        <v>600000</v>
      </c>
      <c r="H12" s="9">
        <v>303888</v>
      </c>
      <c r="I12" s="16">
        <v>152888</v>
      </c>
      <c r="J12" s="12">
        <v>1</v>
      </c>
      <c r="K12" s="12">
        <v>1</v>
      </c>
      <c r="L12" s="2">
        <v>1</v>
      </c>
      <c r="M12" s="2" t="s">
        <v>34</v>
      </c>
      <c r="N12" s="3">
        <f t="shared" si="4"/>
        <v>0.25481333333333334</v>
      </c>
      <c r="O12" s="3">
        <f t="shared" si="5"/>
        <v>0.50310640762386138</v>
      </c>
      <c r="P12" s="3">
        <f t="shared" si="2"/>
        <v>1</v>
      </c>
      <c r="Q12" s="3">
        <f t="shared" si="3"/>
        <v>1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45" customHeight="1" x14ac:dyDescent="0.2">
      <c r="A13" s="13" t="s">
        <v>40</v>
      </c>
      <c r="B13" s="14" t="s">
        <v>41</v>
      </c>
      <c r="C13" s="5">
        <v>6140</v>
      </c>
      <c r="D13" s="13" t="s">
        <v>22</v>
      </c>
      <c r="E13" s="15" t="s">
        <v>23</v>
      </c>
      <c r="F13" s="15" t="s">
        <v>24</v>
      </c>
      <c r="G13" s="9">
        <v>52747469</v>
      </c>
      <c r="H13" s="9">
        <v>14338359.390000001</v>
      </c>
      <c r="I13" s="18">
        <v>0</v>
      </c>
      <c r="J13" s="12">
        <v>1</v>
      </c>
      <c r="K13" s="12">
        <v>1</v>
      </c>
      <c r="L13" s="2">
        <v>0</v>
      </c>
      <c r="M13" s="2" t="s">
        <v>42</v>
      </c>
      <c r="N13" s="3">
        <f t="shared" si="4"/>
        <v>0</v>
      </c>
      <c r="O13" s="3">
        <f t="shared" si="5"/>
        <v>0</v>
      </c>
      <c r="P13" s="3">
        <f t="shared" si="2"/>
        <v>0</v>
      </c>
      <c r="Q13" s="3"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">
      <c r="A14" s="13" t="s">
        <v>40</v>
      </c>
      <c r="B14" s="14" t="s">
        <v>43</v>
      </c>
      <c r="C14" s="5">
        <v>6140</v>
      </c>
      <c r="D14" s="13" t="s">
        <v>22</v>
      </c>
      <c r="E14" s="15" t="s">
        <v>23</v>
      </c>
      <c r="F14" s="15" t="s">
        <v>24</v>
      </c>
      <c r="G14" s="9">
        <v>16405339</v>
      </c>
      <c r="H14" s="9">
        <v>5354477.3899999997</v>
      </c>
      <c r="I14" s="18">
        <v>0</v>
      </c>
      <c r="J14" s="12">
        <v>1</v>
      </c>
      <c r="K14" s="12">
        <v>1</v>
      </c>
      <c r="L14" s="2">
        <v>0</v>
      </c>
      <c r="M14" s="2" t="s">
        <v>42</v>
      </c>
      <c r="N14" s="3">
        <f t="shared" si="4"/>
        <v>0</v>
      </c>
      <c r="O14" s="3">
        <f t="shared" si="5"/>
        <v>0</v>
      </c>
      <c r="P14" s="3">
        <f t="shared" si="2"/>
        <v>0</v>
      </c>
      <c r="Q14" s="3"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45" customHeight="1" x14ac:dyDescent="0.2">
      <c r="A15" s="13" t="s">
        <v>20</v>
      </c>
      <c r="B15" s="14" t="s">
        <v>46</v>
      </c>
      <c r="C15" s="5">
        <v>6140</v>
      </c>
      <c r="D15" s="13" t="s">
        <v>22</v>
      </c>
      <c r="E15" s="15" t="s">
        <v>23</v>
      </c>
      <c r="F15" s="15" t="s">
        <v>24</v>
      </c>
      <c r="G15" s="9">
        <v>9721202.0616000015</v>
      </c>
      <c r="H15" s="9">
        <v>9721202.0616000015</v>
      </c>
      <c r="I15" s="18">
        <v>0</v>
      </c>
      <c r="J15" s="12">
        <v>2060.4499999999998</v>
      </c>
      <c r="K15" s="12">
        <v>2060.4499999999998</v>
      </c>
      <c r="L15" s="2">
        <v>0</v>
      </c>
      <c r="M15" s="2" t="s">
        <v>25</v>
      </c>
      <c r="N15" s="3">
        <f>I15/G15</f>
        <v>0</v>
      </c>
      <c r="O15" s="3">
        <f>I15/H15</f>
        <v>0</v>
      </c>
      <c r="P15" s="3">
        <f>L15/J15</f>
        <v>0</v>
      </c>
      <c r="Q15" s="3">
        <v>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45" customHeight="1" x14ac:dyDescent="0.2">
      <c r="A16" s="13" t="s">
        <v>20</v>
      </c>
      <c r="B16" s="14" t="s">
        <v>47</v>
      </c>
      <c r="C16" s="5">
        <v>6140</v>
      </c>
      <c r="D16" s="13" t="s">
        <v>22</v>
      </c>
      <c r="E16" s="15" t="s">
        <v>23</v>
      </c>
      <c r="F16" s="15" t="s">
        <v>24</v>
      </c>
      <c r="G16" s="9">
        <v>3103195.55</v>
      </c>
      <c r="H16" s="9">
        <v>3103195.55</v>
      </c>
      <c r="I16" s="18">
        <v>0</v>
      </c>
      <c r="J16" s="12">
        <v>913.83</v>
      </c>
      <c r="K16" s="12">
        <v>913.83</v>
      </c>
      <c r="L16" s="2">
        <v>0</v>
      </c>
      <c r="M16" s="2" t="s">
        <v>25</v>
      </c>
      <c r="N16" s="3">
        <f t="shared" ref="N16:N37" si="6">I16/G16</f>
        <v>0</v>
      </c>
      <c r="O16" s="3">
        <f t="shared" ref="O16:O37" si="7">I16/H16</f>
        <v>0</v>
      </c>
      <c r="P16" s="3">
        <f t="shared" ref="P16:P37" si="8">L16/J16</f>
        <v>0</v>
      </c>
      <c r="Q16" s="3"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45" customHeight="1" x14ac:dyDescent="0.2">
      <c r="A17" s="13" t="s">
        <v>20</v>
      </c>
      <c r="B17" s="14" t="s">
        <v>48</v>
      </c>
      <c r="C17" s="5">
        <v>6140</v>
      </c>
      <c r="D17" s="13" t="s">
        <v>22</v>
      </c>
      <c r="E17" s="15" t="s">
        <v>23</v>
      </c>
      <c r="F17" s="15" t="s">
        <v>24</v>
      </c>
      <c r="G17" s="9">
        <v>2732952.7600000002</v>
      </c>
      <c r="H17" s="9">
        <v>2732952.7600000002</v>
      </c>
      <c r="I17" s="18">
        <v>0</v>
      </c>
      <c r="J17" s="12">
        <v>740.2</v>
      </c>
      <c r="K17" s="12">
        <v>740.2</v>
      </c>
      <c r="L17" s="2">
        <v>0</v>
      </c>
      <c r="M17" s="2" t="s">
        <v>25</v>
      </c>
      <c r="N17" s="3">
        <f t="shared" si="6"/>
        <v>0</v>
      </c>
      <c r="O17" s="3">
        <f t="shared" si="7"/>
        <v>0</v>
      </c>
      <c r="P17" s="3">
        <f t="shared" si="8"/>
        <v>0</v>
      </c>
      <c r="Q17" s="3">
        <v>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45" customHeight="1" x14ac:dyDescent="0.2">
      <c r="A18" s="13" t="s">
        <v>49</v>
      </c>
      <c r="B18" s="14" t="s">
        <v>50</v>
      </c>
      <c r="C18" s="5">
        <v>8510</v>
      </c>
      <c r="D18" s="13" t="s">
        <v>22</v>
      </c>
      <c r="E18" s="15" t="s">
        <v>23</v>
      </c>
      <c r="F18" s="15" t="s">
        <v>24</v>
      </c>
      <c r="G18" s="9">
        <v>3800000</v>
      </c>
      <c r="H18" s="9">
        <v>3800000</v>
      </c>
      <c r="I18" s="18">
        <v>0</v>
      </c>
      <c r="J18" s="12">
        <v>1111.74</v>
      </c>
      <c r="K18" s="12">
        <v>1111.74</v>
      </c>
      <c r="L18" s="2">
        <v>0</v>
      </c>
      <c r="M18" s="2" t="s">
        <v>51</v>
      </c>
      <c r="N18" s="3">
        <f t="shared" si="6"/>
        <v>0</v>
      </c>
      <c r="O18" s="3">
        <f t="shared" si="7"/>
        <v>0</v>
      </c>
      <c r="P18" s="3">
        <f t="shared" si="8"/>
        <v>0</v>
      </c>
      <c r="Q18" s="3"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45" customHeight="1" x14ac:dyDescent="0.2">
      <c r="A19" s="13" t="s">
        <v>20</v>
      </c>
      <c r="B19" s="14" t="s">
        <v>52</v>
      </c>
      <c r="C19" s="5">
        <v>6140</v>
      </c>
      <c r="D19" s="13" t="s">
        <v>22</v>
      </c>
      <c r="E19" s="15" t="s">
        <v>23</v>
      </c>
      <c r="F19" s="15" t="s">
        <v>24</v>
      </c>
      <c r="G19" s="9">
        <v>4110773.45</v>
      </c>
      <c r="H19" s="9">
        <v>4110773.45</v>
      </c>
      <c r="I19" s="18">
        <v>0</v>
      </c>
      <c r="J19" s="12">
        <v>88.96</v>
      </c>
      <c r="K19" s="12">
        <v>88.96</v>
      </c>
      <c r="L19" s="2">
        <v>0</v>
      </c>
      <c r="M19" s="2" t="s">
        <v>51</v>
      </c>
      <c r="N19" s="3">
        <f t="shared" si="6"/>
        <v>0</v>
      </c>
      <c r="O19" s="3">
        <f t="shared" si="7"/>
        <v>0</v>
      </c>
      <c r="P19" s="3">
        <f t="shared" si="8"/>
        <v>0</v>
      </c>
      <c r="Q19" s="3"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45" customHeight="1" x14ac:dyDescent="0.2">
      <c r="A20" s="13" t="s">
        <v>76</v>
      </c>
      <c r="B20" s="14" t="s">
        <v>53</v>
      </c>
      <c r="C20" s="5">
        <v>6110</v>
      </c>
      <c r="D20" s="13" t="s">
        <v>22</v>
      </c>
      <c r="E20" s="15" t="s">
        <v>23</v>
      </c>
      <c r="F20" s="15" t="s">
        <v>24</v>
      </c>
      <c r="G20" s="9">
        <v>3000000</v>
      </c>
      <c r="H20" s="9">
        <v>3000000</v>
      </c>
      <c r="I20" s="18">
        <v>0</v>
      </c>
      <c r="J20" s="12">
        <v>336</v>
      </c>
      <c r="K20" s="12">
        <v>336</v>
      </c>
      <c r="L20" s="2">
        <v>0</v>
      </c>
      <c r="M20" s="2" t="s">
        <v>54</v>
      </c>
      <c r="N20" s="3">
        <f t="shared" si="6"/>
        <v>0</v>
      </c>
      <c r="O20" s="3">
        <f t="shared" si="7"/>
        <v>0</v>
      </c>
      <c r="P20" s="3">
        <f t="shared" si="8"/>
        <v>0</v>
      </c>
      <c r="Q20" s="3"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45" customHeight="1" x14ac:dyDescent="0.2">
      <c r="A21" s="13" t="s">
        <v>77</v>
      </c>
      <c r="B21" s="14" t="s">
        <v>55</v>
      </c>
      <c r="C21" s="5">
        <v>6110</v>
      </c>
      <c r="D21" s="13" t="s">
        <v>22</v>
      </c>
      <c r="E21" s="15" t="s">
        <v>23</v>
      </c>
      <c r="F21" s="15" t="s">
        <v>24</v>
      </c>
      <c r="G21" s="9">
        <v>4332702</v>
      </c>
      <c r="H21" s="9">
        <v>4332702</v>
      </c>
      <c r="I21" s="18">
        <v>0</v>
      </c>
      <c r="J21" s="12">
        <v>1429.64</v>
      </c>
      <c r="K21" s="12">
        <v>1429.64</v>
      </c>
      <c r="L21" s="2">
        <v>0</v>
      </c>
      <c r="M21" s="2" t="s">
        <v>25</v>
      </c>
      <c r="N21" s="3">
        <f t="shared" si="6"/>
        <v>0</v>
      </c>
      <c r="O21" s="3">
        <f t="shared" si="7"/>
        <v>0</v>
      </c>
      <c r="P21" s="3">
        <f t="shared" si="8"/>
        <v>0</v>
      </c>
      <c r="Q21" s="3"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45" customHeight="1" x14ac:dyDescent="0.2">
      <c r="A22" s="13" t="s">
        <v>20</v>
      </c>
      <c r="B22" s="14" t="s">
        <v>56</v>
      </c>
      <c r="C22" s="5">
        <v>6140</v>
      </c>
      <c r="D22" s="13" t="s">
        <v>22</v>
      </c>
      <c r="E22" s="15" t="s">
        <v>23</v>
      </c>
      <c r="F22" s="15" t="s">
        <v>24</v>
      </c>
      <c r="G22" s="9">
        <v>2613353.17</v>
      </c>
      <c r="H22" s="9">
        <v>2613353.17</v>
      </c>
      <c r="I22" s="18">
        <v>0</v>
      </c>
      <c r="J22" s="12">
        <v>241.33</v>
      </c>
      <c r="K22" s="12">
        <v>241.33</v>
      </c>
      <c r="L22" s="2">
        <v>0</v>
      </c>
      <c r="M22" s="2" t="s">
        <v>25</v>
      </c>
      <c r="N22" s="3">
        <f t="shared" si="6"/>
        <v>0</v>
      </c>
      <c r="O22" s="3">
        <f t="shared" si="7"/>
        <v>0</v>
      </c>
      <c r="P22" s="3">
        <f t="shared" si="8"/>
        <v>0</v>
      </c>
      <c r="Q22" s="3"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45" customHeight="1" x14ac:dyDescent="0.2">
      <c r="A23" s="13" t="s">
        <v>57</v>
      </c>
      <c r="B23" s="14" t="s">
        <v>58</v>
      </c>
      <c r="C23" s="5">
        <v>6140</v>
      </c>
      <c r="D23" s="13" t="s">
        <v>22</v>
      </c>
      <c r="E23" s="15" t="s">
        <v>23</v>
      </c>
      <c r="F23" s="15" t="s">
        <v>24</v>
      </c>
      <c r="G23" s="9">
        <v>1905361.51</v>
      </c>
      <c r="H23" s="9">
        <v>1905361.51</v>
      </c>
      <c r="I23" s="18">
        <v>0</v>
      </c>
      <c r="J23" s="12">
        <v>67.3</v>
      </c>
      <c r="K23" s="12">
        <v>67.3</v>
      </c>
      <c r="L23" s="2">
        <v>0</v>
      </c>
      <c r="M23" s="2" t="s">
        <v>25</v>
      </c>
      <c r="N23" s="3">
        <f t="shared" si="6"/>
        <v>0</v>
      </c>
      <c r="O23" s="3">
        <f t="shared" si="7"/>
        <v>0</v>
      </c>
      <c r="P23" s="3">
        <f t="shared" si="8"/>
        <v>0</v>
      </c>
      <c r="Q23" s="3"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45" customHeight="1" x14ac:dyDescent="0.2">
      <c r="A24" s="13" t="s">
        <v>57</v>
      </c>
      <c r="B24" s="14" t="s">
        <v>59</v>
      </c>
      <c r="C24" s="5">
        <v>6140</v>
      </c>
      <c r="D24" s="13" t="s">
        <v>22</v>
      </c>
      <c r="E24" s="15" t="s">
        <v>23</v>
      </c>
      <c r="F24" s="15" t="s">
        <v>24</v>
      </c>
      <c r="G24" s="9">
        <v>1668190.87</v>
      </c>
      <c r="H24" s="9">
        <v>1668190.87</v>
      </c>
      <c r="I24" s="18">
        <v>0</v>
      </c>
      <c r="J24" s="12">
        <v>89.11</v>
      </c>
      <c r="K24" s="12">
        <v>89.11</v>
      </c>
      <c r="L24" s="2">
        <v>0</v>
      </c>
      <c r="M24" s="2" t="s">
        <v>25</v>
      </c>
      <c r="N24" s="3">
        <f t="shared" si="6"/>
        <v>0</v>
      </c>
      <c r="O24" s="3">
        <f t="shared" si="7"/>
        <v>0</v>
      </c>
      <c r="P24" s="3">
        <f t="shared" si="8"/>
        <v>0</v>
      </c>
      <c r="Q24" s="3">
        <v>0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45" customHeight="1" x14ac:dyDescent="0.2">
      <c r="A25" s="13" t="s">
        <v>57</v>
      </c>
      <c r="B25" s="14" t="s">
        <v>60</v>
      </c>
      <c r="C25" s="5">
        <v>6140</v>
      </c>
      <c r="D25" s="13" t="s">
        <v>22</v>
      </c>
      <c r="E25" s="15" t="s">
        <v>23</v>
      </c>
      <c r="F25" s="15" t="s">
        <v>24</v>
      </c>
      <c r="G25" s="9">
        <v>1723192.36</v>
      </c>
      <c r="H25" s="9">
        <v>1723192.36</v>
      </c>
      <c r="I25" s="18">
        <v>0</v>
      </c>
      <c r="J25" s="12">
        <v>61.05</v>
      </c>
      <c r="K25" s="12">
        <v>61.05</v>
      </c>
      <c r="L25" s="2">
        <v>0</v>
      </c>
      <c r="M25" s="2" t="s">
        <v>25</v>
      </c>
      <c r="N25" s="3">
        <f t="shared" si="6"/>
        <v>0</v>
      </c>
      <c r="O25" s="3">
        <f t="shared" si="7"/>
        <v>0</v>
      </c>
      <c r="P25" s="3">
        <f t="shared" si="8"/>
        <v>0</v>
      </c>
      <c r="Q25" s="3"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45" customHeight="1" x14ac:dyDescent="0.2">
      <c r="A26" s="13" t="s">
        <v>57</v>
      </c>
      <c r="B26" s="14" t="s">
        <v>61</v>
      </c>
      <c r="C26" s="5">
        <v>6140</v>
      </c>
      <c r="D26" s="13" t="s">
        <v>22</v>
      </c>
      <c r="E26" s="15" t="s">
        <v>23</v>
      </c>
      <c r="F26" s="15" t="s">
        <v>24</v>
      </c>
      <c r="G26" s="9">
        <v>878749.88000000012</v>
      </c>
      <c r="H26" s="9">
        <v>878749.88000000012</v>
      </c>
      <c r="I26" s="18">
        <v>0</v>
      </c>
      <c r="J26" s="12">
        <v>90.19</v>
      </c>
      <c r="K26" s="12">
        <v>90.19</v>
      </c>
      <c r="L26" s="2">
        <v>0</v>
      </c>
      <c r="M26" s="2" t="s">
        <v>62</v>
      </c>
      <c r="N26" s="3">
        <f t="shared" si="6"/>
        <v>0</v>
      </c>
      <c r="O26" s="3">
        <f t="shared" si="7"/>
        <v>0</v>
      </c>
      <c r="P26" s="3">
        <f t="shared" si="8"/>
        <v>0</v>
      </c>
      <c r="Q26" s="3">
        <v>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45" customHeight="1" x14ac:dyDescent="0.2">
      <c r="A27" s="13" t="s">
        <v>57</v>
      </c>
      <c r="B27" s="14" t="s">
        <v>63</v>
      </c>
      <c r="C27" s="5">
        <v>6140</v>
      </c>
      <c r="D27" s="13" t="s">
        <v>22</v>
      </c>
      <c r="E27" s="15" t="s">
        <v>23</v>
      </c>
      <c r="F27" s="15" t="s">
        <v>24</v>
      </c>
      <c r="G27" s="9">
        <v>850000</v>
      </c>
      <c r="H27" s="9">
        <v>850000</v>
      </c>
      <c r="I27" s="18">
        <v>0</v>
      </c>
      <c r="J27" s="12">
        <v>120.44</v>
      </c>
      <c r="K27" s="12">
        <v>120.44</v>
      </c>
      <c r="L27" s="2">
        <v>0</v>
      </c>
      <c r="M27" s="2" t="s">
        <v>25</v>
      </c>
      <c r="N27" s="3">
        <f t="shared" si="6"/>
        <v>0</v>
      </c>
      <c r="O27" s="3">
        <f t="shared" si="7"/>
        <v>0</v>
      </c>
      <c r="P27" s="3">
        <f t="shared" si="8"/>
        <v>0</v>
      </c>
      <c r="Q27" s="3">
        <v>0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45" customHeight="1" x14ac:dyDescent="0.2">
      <c r="A28" s="13" t="s">
        <v>64</v>
      </c>
      <c r="B28" s="14" t="s">
        <v>65</v>
      </c>
      <c r="C28" s="5">
        <v>6140</v>
      </c>
      <c r="D28" s="13" t="s">
        <v>22</v>
      </c>
      <c r="E28" s="15" t="s">
        <v>23</v>
      </c>
      <c r="F28" s="15" t="s">
        <v>24</v>
      </c>
      <c r="G28" s="9">
        <v>2610773.4500000002</v>
      </c>
      <c r="H28" s="9">
        <v>2610773.4500000002</v>
      </c>
      <c r="I28" s="18">
        <v>0</v>
      </c>
      <c r="J28" s="12">
        <v>1</v>
      </c>
      <c r="K28" s="12">
        <v>1</v>
      </c>
      <c r="L28" s="2">
        <v>0</v>
      </c>
      <c r="M28" s="2" t="s">
        <v>42</v>
      </c>
      <c r="N28" s="3">
        <f t="shared" si="6"/>
        <v>0</v>
      </c>
      <c r="O28" s="3">
        <f t="shared" si="7"/>
        <v>0</v>
      </c>
      <c r="P28" s="3">
        <f t="shared" si="8"/>
        <v>0</v>
      </c>
      <c r="Q28" s="3">
        <v>0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45" customHeight="1" x14ac:dyDescent="0.2">
      <c r="A29" s="13" t="s">
        <v>57</v>
      </c>
      <c r="B29" s="14" t="s">
        <v>66</v>
      </c>
      <c r="C29" s="5">
        <v>6150</v>
      </c>
      <c r="D29" s="13" t="s">
        <v>22</v>
      </c>
      <c r="E29" s="15" t="s">
        <v>23</v>
      </c>
      <c r="F29" s="15" t="s">
        <v>24</v>
      </c>
      <c r="G29" s="9">
        <v>1645570.19</v>
      </c>
      <c r="H29" s="9">
        <v>1645570.19</v>
      </c>
      <c r="I29" s="18">
        <v>0</v>
      </c>
      <c r="J29" s="12">
        <v>0.12</v>
      </c>
      <c r="K29" s="12">
        <v>0.12</v>
      </c>
      <c r="L29" s="2">
        <v>0</v>
      </c>
      <c r="M29" s="2" t="s">
        <v>67</v>
      </c>
      <c r="N29" s="3">
        <f t="shared" si="6"/>
        <v>0</v>
      </c>
      <c r="O29" s="3">
        <f t="shared" si="7"/>
        <v>0</v>
      </c>
      <c r="P29" s="3">
        <f t="shared" si="8"/>
        <v>0</v>
      </c>
      <c r="Q29" s="3">
        <v>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2">
      <c r="A30" s="13" t="s">
        <v>57</v>
      </c>
      <c r="B30" s="14" t="s">
        <v>68</v>
      </c>
      <c r="C30" s="5">
        <v>6150</v>
      </c>
      <c r="D30" s="13" t="s">
        <v>22</v>
      </c>
      <c r="E30" s="15" t="s">
        <v>23</v>
      </c>
      <c r="F30" s="15" t="s">
        <v>24</v>
      </c>
      <c r="G30" s="9">
        <v>4129951.92</v>
      </c>
      <c r="H30" s="9">
        <v>4129951.92</v>
      </c>
      <c r="I30" s="18">
        <v>0</v>
      </c>
      <c r="J30" s="12">
        <v>0.52</v>
      </c>
      <c r="K30" s="12">
        <v>0.52</v>
      </c>
      <c r="L30" s="2">
        <v>0</v>
      </c>
      <c r="M30" s="2" t="s">
        <v>67</v>
      </c>
      <c r="N30" s="3">
        <f t="shared" si="6"/>
        <v>0</v>
      </c>
      <c r="O30" s="3">
        <f t="shared" si="7"/>
        <v>0</v>
      </c>
      <c r="P30" s="3">
        <f t="shared" si="8"/>
        <v>0</v>
      </c>
      <c r="Q30" s="3">
        <v>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2">
      <c r="A31" s="13" t="s">
        <v>57</v>
      </c>
      <c r="B31" s="14" t="s">
        <v>69</v>
      </c>
      <c r="C31" s="5">
        <v>6150</v>
      </c>
      <c r="D31" s="13" t="s">
        <v>22</v>
      </c>
      <c r="E31" s="15" t="s">
        <v>23</v>
      </c>
      <c r="F31" s="15" t="s">
        <v>24</v>
      </c>
      <c r="G31" s="9">
        <v>2878624.11</v>
      </c>
      <c r="H31" s="9">
        <v>2878624.11</v>
      </c>
      <c r="I31" s="18">
        <v>0</v>
      </c>
      <c r="J31" s="12">
        <v>0.4</v>
      </c>
      <c r="K31" s="12">
        <v>0.4</v>
      </c>
      <c r="L31" s="2">
        <v>0</v>
      </c>
      <c r="M31" s="2" t="s">
        <v>67</v>
      </c>
      <c r="N31" s="3">
        <f t="shared" si="6"/>
        <v>0</v>
      </c>
      <c r="O31" s="3">
        <f t="shared" si="7"/>
        <v>0</v>
      </c>
      <c r="P31" s="3">
        <f t="shared" si="8"/>
        <v>0</v>
      </c>
      <c r="Q31" s="3">
        <v>0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45" customHeight="1" x14ac:dyDescent="0.2">
      <c r="A32" s="13" t="s">
        <v>64</v>
      </c>
      <c r="B32" s="14" t="s">
        <v>70</v>
      </c>
      <c r="C32" s="5">
        <v>6220</v>
      </c>
      <c r="D32" s="13" t="s">
        <v>22</v>
      </c>
      <c r="E32" s="15" t="s">
        <v>23</v>
      </c>
      <c r="F32" s="15" t="s">
        <v>24</v>
      </c>
      <c r="G32" s="9">
        <v>1200000</v>
      </c>
      <c r="H32" s="9">
        <v>1200000</v>
      </c>
      <c r="I32" s="18">
        <v>0</v>
      </c>
      <c r="J32" s="12">
        <v>245</v>
      </c>
      <c r="K32" s="12">
        <v>245</v>
      </c>
      <c r="L32" s="2">
        <v>0</v>
      </c>
      <c r="M32" s="2" t="s">
        <v>25</v>
      </c>
      <c r="N32" s="3">
        <f t="shared" si="6"/>
        <v>0</v>
      </c>
      <c r="O32" s="3">
        <f t="shared" si="7"/>
        <v>0</v>
      </c>
      <c r="P32" s="3">
        <f t="shared" si="8"/>
        <v>0</v>
      </c>
      <c r="Q32" s="3">
        <v>0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">
      <c r="A33" s="13" t="s">
        <v>27</v>
      </c>
      <c r="B33" s="14" t="s">
        <v>71</v>
      </c>
      <c r="C33" s="5">
        <v>6220</v>
      </c>
      <c r="D33" s="13" t="s">
        <v>22</v>
      </c>
      <c r="E33" s="15" t="s">
        <v>23</v>
      </c>
      <c r="F33" s="15" t="s">
        <v>24</v>
      </c>
      <c r="G33" s="9">
        <v>3500000</v>
      </c>
      <c r="H33" s="9">
        <v>3500000</v>
      </c>
      <c r="I33" s="18">
        <v>0</v>
      </c>
      <c r="J33" s="12">
        <v>1</v>
      </c>
      <c r="K33" s="12">
        <v>1</v>
      </c>
      <c r="L33" s="2">
        <v>0</v>
      </c>
      <c r="M33" s="2" t="s">
        <v>42</v>
      </c>
      <c r="N33" s="3">
        <f t="shared" si="6"/>
        <v>0</v>
      </c>
      <c r="O33" s="3">
        <f t="shared" si="7"/>
        <v>0</v>
      </c>
      <c r="P33" s="3">
        <f t="shared" si="8"/>
        <v>0</v>
      </c>
      <c r="Q33" s="3">
        <v>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45" customHeight="1" x14ac:dyDescent="0.2">
      <c r="A34" s="13" t="s">
        <v>64</v>
      </c>
      <c r="B34" s="14" t="s">
        <v>72</v>
      </c>
      <c r="C34" s="5">
        <v>6220</v>
      </c>
      <c r="D34" s="13" t="s">
        <v>22</v>
      </c>
      <c r="E34" s="15" t="s">
        <v>23</v>
      </c>
      <c r="F34" s="15" t="s">
        <v>24</v>
      </c>
      <c r="G34" s="9">
        <v>4000000</v>
      </c>
      <c r="H34" s="9">
        <v>4000000</v>
      </c>
      <c r="I34" s="18">
        <v>0</v>
      </c>
      <c r="J34" s="12">
        <v>1</v>
      </c>
      <c r="K34" s="12">
        <v>1</v>
      </c>
      <c r="L34" s="2">
        <v>0</v>
      </c>
      <c r="M34" s="2" t="s">
        <v>42</v>
      </c>
      <c r="N34" s="3">
        <f t="shared" si="6"/>
        <v>0</v>
      </c>
      <c r="O34" s="3">
        <f t="shared" si="7"/>
        <v>0</v>
      </c>
      <c r="P34" s="3">
        <f t="shared" si="8"/>
        <v>0</v>
      </c>
      <c r="Q34" s="3">
        <v>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">
      <c r="A35" s="13" t="s">
        <v>64</v>
      </c>
      <c r="B35" s="14" t="s">
        <v>73</v>
      </c>
      <c r="C35" s="5">
        <v>6220</v>
      </c>
      <c r="D35" s="13" t="s">
        <v>22</v>
      </c>
      <c r="E35" s="15" t="s">
        <v>23</v>
      </c>
      <c r="F35" s="15" t="s">
        <v>24</v>
      </c>
      <c r="G35" s="9">
        <v>2553568.52</v>
      </c>
      <c r="H35" s="9">
        <v>2553568.52</v>
      </c>
      <c r="I35" s="18">
        <v>0</v>
      </c>
      <c r="J35" s="12">
        <v>1</v>
      </c>
      <c r="K35" s="12">
        <v>1</v>
      </c>
      <c r="L35" s="2">
        <v>0</v>
      </c>
      <c r="M35" s="2" t="s">
        <v>42</v>
      </c>
      <c r="N35" s="3">
        <f t="shared" si="6"/>
        <v>0</v>
      </c>
      <c r="O35" s="3">
        <f t="shared" si="7"/>
        <v>0</v>
      </c>
      <c r="P35" s="3">
        <f t="shared" si="8"/>
        <v>0</v>
      </c>
      <c r="Q35" s="3">
        <v>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56.25" x14ac:dyDescent="0.2">
      <c r="A36" s="13" t="s">
        <v>64</v>
      </c>
      <c r="B36" s="14" t="s">
        <v>74</v>
      </c>
      <c r="C36" s="5">
        <v>6220</v>
      </c>
      <c r="D36" s="13" t="s">
        <v>22</v>
      </c>
      <c r="E36" s="15" t="s">
        <v>23</v>
      </c>
      <c r="F36" s="15" t="s">
        <v>24</v>
      </c>
      <c r="G36" s="9">
        <v>2000000</v>
      </c>
      <c r="H36" s="9">
        <v>2000000</v>
      </c>
      <c r="I36" s="18">
        <v>0</v>
      </c>
      <c r="J36" s="12">
        <v>1</v>
      </c>
      <c r="K36" s="12">
        <v>1</v>
      </c>
      <c r="L36" s="2">
        <v>0</v>
      </c>
      <c r="M36" s="2" t="s">
        <v>42</v>
      </c>
      <c r="N36" s="3">
        <f t="shared" si="6"/>
        <v>0</v>
      </c>
      <c r="O36" s="3">
        <f t="shared" si="7"/>
        <v>0</v>
      </c>
      <c r="P36" s="3">
        <f t="shared" si="8"/>
        <v>0</v>
      </c>
      <c r="Q36" s="3">
        <v>0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3" t="s">
        <v>20</v>
      </c>
      <c r="B37" s="14" t="s">
        <v>75</v>
      </c>
      <c r="C37" s="5">
        <v>6140</v>
      </c>
      <c r="D37" s="13" t="s">
        <v>22</v>
      </c>
      <c r="E37" s="15" t="s">
        <v>23</v>
      </c>
      <c r="F37" s="15" t="s">
        <v>24</v>
      </c>
      <c r="G37" s="9">
        <v>58000000</v>
      </c>
      <c r="H37" s="9">
        <v>58000000</v>
      </c>
      <c r="I37" s="18">
        <v>0</v>
      </c>
      <c r="J37" s="12">
        <v>1</v>
      </c>
      <c r="K37" s="12">
        <v>1</v>
      </c>
      <c r="L37" s="2">
        <v>0</v>
      </c>
      <c r="M37" s="2" t="s">
        <v>42</v>
      </c>
      <c r="N37" s="3">
        <f t="shared" si="6"/>
        <v>0</v>
      </c>
      <c r="O37" s="3">
        <f t="shared" si="7"/>
        <v>0</v>
      </c>
      <c r="P37" s="3">
        <f t="shared" si="8"/>
        <v>0</v>
      </c>
      <c r="Q37" s="3">
        <v>0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9"/>
      <c r="H38" s="19"/>
      <c r="I38" s="1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37"/>
  <mergeCells count="2">
    <mergeCell ref="A1:Q1"/>
    <mergeCell ref="K2:M2"/>
  </mergeCells>
  <pageMargins left="0.70866141732283472" right="0.70866141732283472" top="0.74803149606299213" bottom="0.74803149606299213" header="0" footer="0"/>
  <pageSetup scale="3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</dc:creator>
  <cp:keywords/>
  <dc:description/>
  <cp:lastModifiedBy>Eve</cp:lastModifiedBy>
  <cp:revision/>
  <cp:lastPrinted>2025-07-23T18:13:03Z</cp:lastPrinted>
  <dcterms:created xsi:type="dcterms:W3CDTF">2024-04-08T20:30:24Z</dcterms:created>
  <dcterms:modified xsi:type="dcterms:W3CDTF">2025-07-23T18:13:56Z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