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8_{39D0C5FF-A314-48BC-B973-A1F0A39CD6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B3" i="2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<sst xmlns="http://schemas.openxmlformats.org/spreadsheetml/2006/main" count="27" uniqueCount="27">
  <si>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</si>
  <si>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</si>
  <si>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</si>
  <si>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</si>
  <si>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</si>
  <si>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</si>
  <si>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</si>
  <si>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</si>
  <si>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</si>
  <si>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</si>
  <si>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</si>
  <si>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</si>
  <si>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</si>
  <si>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</si>
  <si>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</si>
  <si>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</si>
  <si>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</si>
  <si>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</si>
  <si>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</si>
  <si>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</si>
  <si>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</si>
  <si>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</si>
  <si>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</si>
  <si>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</si>
  <si>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</si>
  <si>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</si>
  <si>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de Guanajuato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</si>
</sst>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3" fontId="2" fillId="0" borderId="4" xfId="16" applyFont="1" applyBorder="1" applyAlignment="1" applyProtection="1">
      <alignment vertical="top" wrapText="1"/>
      <protection locked="0"/>
    </xf>
    <xf numFmtId="43" fontId="3" fillId="0" borderId="4" xfId="16" applyFont="1" applyBorder="1" applyAlignment="1" applyProtection="1">
      <alignment vertical="top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C29" sqref="C29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0" t="s">
        <v>26</v>
      </c>
      <c r="B1" s="11"/>
      <c r="C1" s="11"/>
      <c r="D1" s="11"/>
      <c r="E1" s="11"/>
      <c r="F1" s="12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3">
        <f>B4+B12</f>
        <v>5022402.57</v>
      </c>
      <c r="C3" s="13">
        <f t="shared" ref="C3:F3" si="0">C4+C12</f>
        <v>32522660.780000001</v>
      </c>
      <c r="D3" s="13">
        <f t="shared" si="0"/>
        <v>33261396.82</v>
      </c>
      <c r="E3" s="13">
        <f t="shared" si="0"/>
        <v>4283666.5300000012</v>
      </c>
      <c r="F3" s="13">
        <f t="shared" si="0"/>
        <v>-738736.03999999864</v>
      </c>
    </row>
    <row r="4" spans="1:6" x14ac:dyDescent="0.2">
      <c r="A4" s="5" t="s">
        <v>4</v>
      </c>
      <c r="B4" s="13">
        <f>SUM(B5:B11)</f>
        <v>3148779.45</v>
      </c>
      <c r="C4" s="13">
        <f>SUM(C5:C11)</f>
        <v>32445203.630000003</v>
      </c>
      <c r="D4" s="13">
        <f>SUM(D5:D11)</f>
        <v>33216538.57</v>
      </c>
      <c r="E4" s="13">
        <f>SUM(E5:E11)</f>
        <v>2377444.5100000016</v>
      </c>
      <c r="F4" s="13">
        <f>SUM(F5:F11)</f>
        <v>-771334.93999999855</v>
      </c>
    </row>
    <row r="5" spans="1:6" x14ac:dyDescent="0.2">
      <c r="A5" s="6" t="s">
        <v>5</v>
      </c>
      <c r="B5" s="14">
        <v>3139379.45</v>
      </c>
      <c r="C5" s="14">
        <v>16108855.050000001</v>
      </c>
      <c r="D5" s="14">
        <v>16880189.989999998</v>
      </c>
      <c r="E5" s="14">
        <f>B5+C5-D5</f>
        <v>2368044.5100000016</v>
      </c>
      <c r="F5" s="14">
        <f t="shared" ref="F5:F11" si="1">E5-B5</f>
        <v>-771334.93999999855</v>
      </c>
    </row>
    <row r="6" spans="1:6" x14ac:dyDescent="0.2">
      <c r="A6" s="6" t="s">
        <v>6</v>
      </c>
      <c r="B6" s="14">
        <v>9400</v>
      </c>
      <c r="C6" s="14">
        <v>16336348.58</v>
      </c>
      <c r="D6" s="14">
        <v>16336348.58</v>
      </c>
      <c r="E6" s="14">
        <f t="shared" ref="E6:E11" si="2">B6+C6-D6</f>
        <v>9400</v>
      </c>
      <c r="F6" s="8">
        <f t="shared" si="1"/>
        <v>0</v>
      </c>
    </row>
    <row r="7" spans="1:6" x14ac:dyDescent="0.2">
      <c r="A7" s="6" t="s">
        <v>7</v>
      </c>
      <c r="B7" s="8">
        <v>0</v>
      </c>
      <c r="C7" s="8">
        <v>0</v>
      </c>
      <c r="D7" s="8">
        <v>0</v>
      </c>
      <c r="E7" s="8">
        <f t="shared" si="2"/>
        <v>0</v>
      </c>
      <c r="F7" s="8">
        <f t="shared" si="1"/>
        <v>0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5" t="s">
        <v>10</v>
      </c>
      <c r="B12" s="13">
        <f>SUM(B13:B21)</f>
        <v>1873623.12</v>
      </c>
      <c r="C12" s="13">
        <f>SUM(C13:C21)</f>
        <v>77457.149999999994</v>
      </c>
      <c r="D12" s="13">
        <f>SUM(D13:D21)</f>
        <v>44858.25</v>
      </c>
      <c r="E12" s="13">
        <f>SUM(E13:E21)</f>
        <v>1906222.02</v>
      </c>
      <c r="F12" s="13">
        <f>SUM(F13:F21)</f>
        <v>32598.899999999907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0</v>
      </c>
      <c r="C15" s="9">
        <v>0</v>
      </c>
      <c r="D15" s="9">
        <v>0</v>
      </c>
      <c r="E15" s="9">
        <f t="shared" si="4"/>
        <v>0</v>
      </c>
      <c r="F15" s="9">
        <f t="shared" si="3"/>
        <v>0</v>
      </c>
    </row>
    <row r="16" spans="1:6" x14ac:dyDescent="0.2">
      <c r="A16" s="6" t="s">
        <v>14</v>
      </c>
      <c r="B16" s="14">
        <v>2736047.54</v>
      </c>
      <c r="C16" s="14">
        <v>77457.149999999994</v>
      </c>
      <c r="D16" s="14">
        <v>44858.25</v>
      </c>
      <c r="E16" s="14">
        <f t="shared" si="4"/>
        <v>2768646.44</v>
      </c>
      <c r="F16" s="14">
        <f t="shared" si="3"/>
        <v>32598.899999999907</v>
      </c>
    </row>
    <row r="17" spans="1:6" x14ac:dyDescent="0.2">
      <c r="A17" s="6" t="s">
        <v>15</v>
      </c>
      <c r="B17" s="8">
        <v>0</v>
      </c>
      <c r="C17" s="8">
        <v>0</v>
      </c>
      <c r="D17" s="8">
        <v>0</v>
      </c>
      <c r="E17" s="8">
        <f t="shared" si="4"/>
        <v>0</v>
      </c>
      <c r="F17" s="8">
        <f t="shared" si="3"/>
        <v>0</v>
      </c>
    </row>
    <row r="18" spans="1:6" x14ac:dyDescent="0.2">
      <c r="A18" s="6" t="s">
        <v>16</v>
      </c>
      <c r="B18" s="14">
        <v>-862424.42</v>
      </c>
      <c r="C18" s="8">
        <v>0</v>
      </c>
      <c r="D18" s="8">
        <v>0</v>
      </c>
      <c r="E18" s="14">
        <f t="shared" si="4"/>
        <v>-862424.42</v>
      </c>
      <c r="F18" s="8">
        <f t="shared" si="3"/>
        <v>0</v>
      </c>
    </row>
    <row r="19" spans="1:6" x14ac:dyDescent="0.2">
      <c r="A19" s="6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2018-03-08T18:40:55Z</cp:lastPrinted>
  <dcterms:created xsi:type="dcterms:W3CDTF">2014-02-09T04:04:15Z</dcterms:created>
  <dcterms:modified xsi:type="dcterms:W3CDTF">2025-10-13T18:31:06Z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