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8_{4AC37270-6EEC-4372-A841-A6ACDAC5D2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<sst xmlns="http://schemas.openxmlformats.org/spreadsheetml/2006/main" count="103" uniqueCount="43">
  <si>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</si>
  <si>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</si>
  <si>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</si>
  <si>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</si>
  <si>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</si>
  <si>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</si>
  <si>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</si>
  <si>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</si>
  <si>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</si>
  <si>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</si>
  <si>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</si>
  <si>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</si>
  <si>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</si>
  <si>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</si>
  <si>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</si>
  <si>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</si>
  <si>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</si>
  <si>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</si>
  <si>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</si>
  <si>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</si>
  <si>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</si>
  <si>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</si>
  <si>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</si>
  <si>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</si>
  <si>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</si>
  <si>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</si>
  <si>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</si>
  <si>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</si>
  <si>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</si>
  <si>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</si>
  <si>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</si>
  <si>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</si>
  <si>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</si>
  <si>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</si>
  <si>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</si>
  <si>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</si>
  <si>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</si>
  <si>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</si>
  <si>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</si>
  <si>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</si>
  <si>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Ampliaciones/(Reducciones)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</si>
  <si>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</si>
  <si>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Comisión Municipal del Deporte de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</si>
</sst>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0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Alignment="1" applyProtection="1">
      <alignment horizontal="center" wrapText="1"/>
      <protection locked="0"/>
    </xf>
    <xf numFmtId="0" fontId="9" fillId="2" borderId="3" xfId="8" applyFont="1" applyFill="1" applyBorder="1" applyAlignment="1">
      <alignment horizontal="center" vertical="center"/>
    </xf>
    <xf numFmtId="0" fontId="9" fillId="2" borderId="3" xfId="18" applyFont="1" applyFill="1" applyBorder="1" applyAlignment="1">
      <alignment horizontal="center" vertical="center"/>
    </xf>
    <xf numFmtId="0" fontId="0" fillId="3" borderId="0" xfId="18" applyFont="1" applyFill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43" fontId="4" fillId="0" borderId="10" xfId="19" applyFont="1" applyBorder="1" applyAlignment="1" applyProtection="1">
      <alignment vertical="top"/>
      <protection locked="0"/>
    </xf>
    <xf numFmtId="43" fontId="8" fillId="0" borderId="3" xfId="19" applyFont="1" applyBorder="1" applyAlignment="1" applyProtection="1">
      <alignment vertical="top"/>
      <protection locked="0"/>
    </xf>
    <xf numFmtId="43" fontId="8" fillId="0" borderId="5" xfId="19" applyFont="1" applyBorder="1" applyAlignment="1" applyProtection="1">
      <alignment vertical="top"/>
      <protection locked="0"/>
    </xf>
    <xf numFmtId="43" fontId="8" fillId="0" borderId="8" xfId="19" applyFont="1" applyBorder="1" applyAlignment="1" applyProtection="1">
      <alignment vertical="top"/>
      <protection locked="0"/>
    </xf>
    <xf numFmtId="43" fontId="9" fillId="0" borderId="10" xfId="19" applyFont="1" applyBorder="1" applyAlignment="1" applyProtection="1">
      <alignment vertical="top"/>
      <protection locked="0"/>
    </xf>
    <xf numFmtId="43" fontId="8" fillId="0" borderId="10" xfId="19" applyFont="1" applyBorder="1" applyAlignment="1" applyProtection="1">
      <alignment vertical="top"/>
      <protection locked="0"/>
    </xf>
  </cellXfs>
  <cellStyles count="20">
    <cellStyle name="=C:\WINNT\SYSTEM32\COMMAND.COM" xfId="1" xr:uid="{00000000-0005-0000-0000-000000000000}"/>
    <cellStyle name="Euro" xfId="2" xr:uid="{00000000-0005-0000-0000-000001000000}"/>
    <cellStyle name="Millares" xfId="19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D38" sqref="D38:G38"/>
    </sheetView>
  </sheetViews>
  <sheetFormatPr baseColWidth="10" defaultColWidth="12" defaultRowHeight="10.199999999999999" x14ac:dyDescent="0.2"/>
  <cols>
    <col min="1" max="1" width="62.42578125" style="2" customWidth="1"/>
    <col min="2" max="2" width="20.42578125" style="2" customWidth="1"/>
    <col min="3" max="3" width="24.2851562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68" t="s">
        <v>42</v>
      </c>
      <c r="B1" s="69"/>
      <c r="C1" s="69"/>
      <c r="D1" s="69"/>
      <c r="E1" s="69"/>
      <c r="F1" s="69"/>
      <c r="G1" s="70"/>
    </row>
    <row r="2" spans="1:8" s="3" customFormat="1" x14ac:dyDescent="0.2">
      <c r="A2" s="24"/>
      <c r="B2" s="69" t="s">
        <v>38</v>
      </c>
      <c r="C2" s="69"/>
      <c r="D2" s="69"/>
      <c r="E2" s="69"/>
      <c r="F2" s="69"/>
      <c r="G2" s="72" t="s">
        <v>12</v>
      </c>
    </row>
    <row r="3" spans="1:8" s="1" customFormat="1" ht="24.9" customHeight="1" x14ac:dyDescent="0.2">
      <c r="A3" s="25" t="s">
        <v>33</v>
      </c>
      <c r="B3" s="4" t="s">
        <v>8</v>
      </c>
      <c r="C3" s="65" t="s">
        <v>40</v>
      </c>
      <c r="D3" s="5" t="s">
        <v>9</v>
      </c>
      <c r="E3" s="5" t="s">
        <v>10</v>
      </c>
      <c r="F3" s="6" t="s">
        <v>11</v>
      </c>
      <c r="G3" s="7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ht="20.399999999999999" x14ac:dyDescent="0.2">
      <c r="A10" s="19" t="s">
        <v>14</v>
      </c>
      <c r="B10" s="82">
        <v>8958465</v>
      </c>
      <c r="C10" s="29">
        <v>0</v>
      </c>
      <c r="D10" s="82">
        <f t="shared" si="2"/>
        <v>8958465</v>
      </c>
      <c r="E10" s="82">
        <v>6240017.6399999997</v>
      </c>
      <c r="F10" s="82">
        <v>6240017.6399999997</v>
      </c>
      <c r="G10" s="82">
        <f t="shared" si="3"/>
        <v>-2718447.3600000003</v>
      </c>
      <c r="H10" s="18" t="s">
        <v>26</v>
      </c>
    </row>
    <row r="11" spans="1:8" ht="20.399999999999999" x14ac:dyDescent="0.2">
      <c r="A11" s="35" t="s">
        <v>37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27</v>
      </c>
    </row>
    <row r="12" spans="1:8" ht="20.399999999999999" x14ac:dyDescent="0.2">
      <c r="A12" s="19" t="s">
        <v>15</v>
      </c>
      <c r="B12" s="82">
        <v>11150454.9</v>
      </c>
      <c r="C12" s="29">
        <v>0</v>
      </c>
      <c r="D12" s="82">
        <f t="shared" si="2"/>
        <v>11150454.9</v>
      </c>
      <c r="E12" s="82">
        <v>8362940.3700000001</v>
      </c>
      <c r="F12" s="82">
        <v>8362940.3700000001</v>
      </c>
      <c r="G12" s="82">
        <f t="shared" si="3"/>
        <v>-2787514.5300000003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83">
        <f>SUM(B4:B13)</f>
        <v>20108919.899999999</v>
      </c>
      <c r="C15" s="31">
        <f t="shared" ref="C15:G15" si="6">SUM(C4:C13)</f>
        <v>0</v>
      </c>
      <c r="D15" s="83">
        <f t="shared" si="6"/>
        <v>20108919.899999999</v>
      </c>
      <c r="E15" s="83">
        <f t="shared" si="6"/>
        <v>14602958.01</v>
      </c>
      <c r="F15" s="84">
        <f t="shared" si="6"/>
        <v>14602958.01</v>
      </c>
      <c r="G15" s="85">
        <f t="shared" si="6"/>
        <v>-5505961.8900000006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39</v>
      </c>
      <c r="F16" s="16"/>
      <c r="G16" s="10"/>
      <c r="H16" s="18" t="s">
        <v>30</v>
      </c>
    </row>
    <row r="17" spans="1:8" ht="10.199999999999999" customHeight="1" x14ac:dyDescent="0.2">
      <c r="A17" s="26"/>
      <c r="B17" s="69" t="s">
        <v>38</v>
      </c>
      <c r="C17" s="69"/>
      <c r="D17" s="69"/>
      <c r="E17" s="69"/>
      <c r="F17" s="69"/>
      <c r="G17" s="72" t="s">
        <v>12</v>
      </c>
      <c r="H17" s="18" t="s">
        <v>30</v>
      </c>
    </row>
    <row r="18" spans="1:8" x14ac:dyDescent="0.2">
      <c r="A18" s="27" t="s">
        <v>33</v>
      </c>
      <c r="B18" s="4" t="s">
        <v>8</v>
      </c>
      <c r="C18" s="65" t="s">
        <v>40</v>
      </c>
      <c r="D18" s="5" t="s">
        <v>9</v>
      </c>
      <c r="E18" s="5" t="s">
        <v>10</v>
      </c>
      <c r="F18" s="6" t="s">
        <v>11</v>
      </c>
      <c r="G18" s="73"/>
      <c r="H18" s="18" t="s">
        <v>30</v>
      </c>
    </row>
    <row r="19" spans="1:8" x14ac:dyDescent="0.2">
      <c r="A19" s="21" t="s">
        <v>16</v>
      </c>
      <c r="B19" s="32">
        <f t="shared" ref="B19:G19" si="7">SUM(B20+B21+B22+B23+B24+B25+B26+B27)</f>
        <v>0</v>
      </c>
      <c r="C19" s="32">
        <f t="shared" si="7"/>
        <v>0</v>
      </c>
      <c r="D19" s="32">
        <f t="shared" si="7"/>
        <v>0</v>
      </c>
      <c r="E19" s="32">
        <f t="shared" si="7"/>
        <v>0</v>
      </c>
      <c r="F19" s="32">
        <f t="shared" si="7"/>
        <v>0</v>
      </c>
      <c r="G19" s="32">
        <f t="shared" si="7"/>
        <v>0</v>
      </c>
      <c r="H19" s="18" t="s">
        <v>30</v>
      </c>
    </row>
    <row r="20" spans="1:8" x14ac:dyDescent="0.2">
      <c r="A20" s="22" t="s">
        <v>0</v>
      </c>
      <c r="B20" s="33">
        <v>0</v>
      </c>
      <c r="C20" s="33">
        <v>0</v>
      </c>
      <c r="D20" s="33">
        <f t="shared" ref="D20:D23" si="8">B20+C20</f>
        <v>0</v>
      </c>
      <c r="E20" s="33">
        <v>0</v>
      </c>
      <c r="F20" s="33">
        <v>0</v>
      </c>
      <c r="G20" s="33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3">
        <v>0</v>
      </c>
      <c r="C21" s="33">
        <v>0</v>
      </c>
      <c r="D21" s="33">
        <f t="shared" si="8"/>
        <v>0</v>
      </c>
      <c r="E21" s="33">
        <v>0</v>
      </c>
      <c r="F21" s="33">
        <v>0</v>
      </c>
      <c r="G21" s="33">
        <f t="shared" si="9"/>
        <v>0</v>
      </c>
      <c r="H21" s="18" t="s">
        <v>31</v>
      </c>
    </row>
    <row r="22" spans="1:8" x14ac:dyDescent="0.2">
      <c r="A22" s="22" t="s">
        <v>2</v>
      </c>
      <c r="B22" s="33">
        <v>0</v>
      </c>
      <c r="C22" s="33">
        <v>0</v>
      </c>
      <c r="D22" s="33">
        <f t="shared" si="8"/>
        <v>0</v>
      </c>
      <c r="E22" s="33">
        <v>0</v>
      </c>
      <c r="F22" s="33">
        <v>0</v>
      </c>
      <c r="G22" s="33">
        <f t="shared" si="9"/>
        <v>0</v>
      </c>
      <c r="H22" s="18" t="s">
        <v>22</v>
      </c>
    </row>
    <row r="23" spans="1:8" x14ac:dyDescent="0.2">
      <c r="A23" s="22" t="s">
        <v>3</v>
      </c>
      <c r="B23" s="33">
        <v>0</v>
      </c>
      <c r="C23" s="33">
        <v>0</v>
      </c>
      <c r="D23" s="33">
        <f t="shared" si="8"/>
        <v>0</v>
      </c>
      <c r="E23" s="33">
        <v>0</v>
      </c>
      <c r="F23" s="33">
        <v>0</v>
      </c>
      <c r="G23" s="33">
        <f t="shared" si="9"/>
        <v>0</v>
      </c>
      <c r="H23" s="18" t="s">
        <v>23</v>
      </c>
    </row>
    <row r="24" spans="1:8" ht="11.4" x14ac:dyDescent="0.2">
      <c r="A24" s="22" t="s">
        <v>17</v>
      </c>
      <c r="B24" s="33">
        <v>0</v>
      </c>
      <c r="C24" s="33">
        <v>0</v>
      </c>
      <c r="D24" s="33">
        <f t="shared" ref="D24" si="10">B24+C24</f>
        <v>0</v>
      </c>
      <c r="E24" s="33">
        <v>0</v>
      </c>
      <c r="F24" s="33">
        <v>0</v>
      </c>
      <c r="G24" s="33">
        <f t="shared" ref="G24" si="11">F24-B24</f>
        <v>0</v>
      </c>
      <c r="H24" s="18" t="s">
        <v>24</v>
      </c>
    </row>
    <row r="25" spans="1:8" ht="11.4" x14ac:dyDescent="0.2">
      <c r="A25" s="22" t="s">
        <v>18</v>
      </c>
      <c r="B25" s="33">
        <v>0</v>
      </c>
      <c r="C25" s="33">
        <v>0</v>
      </c>
      <c r="D25" s="33">
        <f t="shared" ref="D25:D27" si="12">B25+C25</f>
        <v>0</v>
      </c>
      <c r="E25" s="33">
        <v>0</v>
      </c>
      <c r="F25" s="33">
        <v>0</v>
      </c>
      <c r="G25" s="33">
        <f t="shared" ref="G25:G27" si="13">F25-B25</f>
        <v>0</v>
      </c>
      <c r="H25" s="18" t="s">
        <v>25</v>
      </c>
    </row>
    <row r="26" spans="1:8" ht="20.399999999999999" x14ac:dyDescent="0.2">
      <c r="A26" s="22" t="s">
        <v>37</v>
      </c>
      <c r="B26" s="33">
        <v>0</v>
      </c>
      <c r="C26" s="33">
        <v>0</v>
      </c>
      <c r="D26" s="33">
        <f t="shared" si="12"/>
        <v>0</v>
      </c>
      <c r="E26" s="33">
        <v>0</v>
      </c>
      <c r="F26" s="33">
        <v>0</v>
      </c>
      <c r="G26" s="33">
        <f t="shared" si="13"/>
        <v>0</v>
      </c>
      <c r="H26" s="18" t="s">
        <v>27</v>
      </c>
    </row>
    <row r="27" spans="1:8" ht="20.399999999999999" x14ac:dyDescent="0.2">
      <c r="A27" s="22" t="s">
        <v>15</v>
      </c>
      <c r="B27" s="33">
        <v>0</v>
      </c>
      <c r="C27" s="33">
        <v>0</v>
      </c>
      <c r="D27" s="33">
        <f t="shared" si="12"/>
        <v>0</v>
      </c>
      <c r="E27" s="33">
        <v>0</v>
      </c>
      <c r="F27" s="33">
        <v>0</v>
      </c>
      <c r="G27" s="33">
        <f t="shared" si="13"/>
        <v>0</v>
      </c>
      <c r="H27" s="18" t="s">
        <v>28</v>
      </c>
    </row>
    <row r="28" spans="1:8" x14ac:dyDescent="0.2">
      <c r="A28" s="8"/>
      <c r="B28" s="33"/>
      <c r="C28" s="33"/>
      <c r="D28" s="33"/>
      <c r="E28" s="33"/>
      <c r="F28" s="33"/>
      <c r="G28" s="33"/>
      <c r="H28" s="18" t="s">
        <v>30</v>
      </c>
    </row>
    <row r="29" spans="1:8" ht="41.25" customHeight="1" x14ac:dyDescent="0.2">
      <c r="A29" s="23" t="s">
        <v>34</v>
      </c>
      <c r="B29" s="86">
        <f t="shared" ref="B29:G29" si="14">SUM(B30:B33)</f>
        <v>20108919.899999999</v>
      </c>
      <c r="C29" s="34">
        <f t="shared" si="14"/>
        <v>0</v>
      </c>
      <c r="D29" s="86">
        <f t="shared" si="14"/>
        <v>20108919.899999999</v>
      </c>
      <c r="E29" s="86">
        <f t="shared" si="14"/>
        <v>14602958.01</v>
      </c>
      <c r="F29" s="86">
        <f t="shared" si="14"/>
        <v>14602958.01</v>
      </c>
      <c r="G29" s="86">
        <f t="shared" si="14"/>
        <v>-5505961.8900000006</v>
      </c>
      <c r="H29" s="18" t="s">
        <v>30</v>
      </c>
    </row>
    <row r="30" spans="1:8" x14ac:dyDescent="0.2">
      <c r="A30" s="22" t="s">
        <v>1</v>
      </c>
      <c r="B30" s="33">
        <v>0</v>
      </c>
      <c r="C30" s="33">
        <v>0</v>
      </c>
      <c r="D30" s="33">
        <f>B30+C30</f>
        <v>0</v>
      </c>
      <c r="E30" s="33">
        <v>0</v>
      </c>
      <c r="F30" s="33">
        <v>0</v>
      </c>
      <c r="G30" s="33">
        <f>F30-B30</f>
        <v>0</v>
      </c>
      <c r="H30" s="18" t="s">
        <v>31</v>
      </c>
    </row>
    <row r="31" spans="1:8" x14ac:dyDescent="0.2">
      <c r="A31" s="22" t="s">
        <v>4</v>
      </c>
      <c r="B31" s="33">
        <v>0</v>
      </c>
      <c r="C31" s="33">
        <v>0</v>
      </c>
      <c r="D31" s="33">
        <f>B31+C31</f>
        <v>0</v>
      </c>
      <c r="E31" s="33">
        <v>0</v>
      </c>
      <c r="F31" s="33">
        <v>0</v>
      </c>
      <c r="G31" s="33">
        <f t="shared" ref="G31:G32" si="15">F31-B31</f>
        <v>0</v>
      </c>
      <c r="H31" s="18" t="s">
        <v>24</v>
      </c>
    </row>
    <row r="32" spans="1:8" ht="21.6" x14ac:dyDescent="0.2">
      <c r="A32" s="22" t="s">
        <v>19</v>
      </c>
      <c r="B32" s="87">
        <v>8958465</v>
      </c>
      <c r="C32" s="33">
        <v>0</v>
      </c>
      <c r="D32" s="87">
        <f>B32+C32</f>
        <v>8958465</v>
      </c>
      <c r="E32" s="87">
        <v>6240017.6399999997</v>
      </c>
      <c r="F32" s="87">
        <v>6240017.6399999997</v>
      </c>
      <c r="G32" s="87">
        <f t="shared" si="15"/>
        <v>-2718447.3600000003</v>
      </c>
      <c r="H32" s="18" t="s">
        <v>26</v>
      </c>
    </row>
    <row r="33" spans="1:8" ht="20.399999999999999" x14ac:dyDescent="0.2">
      <c r="A33" s="22" t="s">
        <v>15</v>
      </c>
      <c r="B33" s="87">
        <v>11150454.9</v>
      </c>
      <c r="C33" s="33">
        <v>0</v>
      </c>
      <c r="D33" s="87">
        <f>B33+C33</f>
        <v>11150454.9</v>
      </c>
      <c r="E33" s="87">
        <v>8362940.3700000001</v>
      </c>
      <c r="F33" s="87">
        <v>8362940.3700000001</v>
      </c>
      <c r="G33" s="87">
        <f t="shared" ref="G33" si="16">F33-B33</f>
        <v>-2787514.5300000003</v>
      </c>
      <c r="H33" s="18" t="s">
        <v>28</v>
      </c>
    </row>
    <row r="34" spans="1:8" x14ac:dyDescent="0.2">
      <c r="A34" s="8"/>
      <c r="B34" s="33"/>
      <c r="C34" s="33"/>
      <c r="D34" s="33"/>
      <c r="E34" s="33"/>
      <c r="F34" s="33"/>
      <c r="G34" s="33"/>
      <c r="H34" s="18" t="s">
        <v>30</v>
      </c>
    </row>
    <row r="35" spans="1:8" x14ac:dyDescent="0.2">
      <c r="A35" s="21" t="s">
        <v>6</v>
      </c>
      <c r="B35" s="34">
        <f t="shared" ref="B35:G35" si="17">SUM(B36)</f>
        <v>0</v>
      </c>
      <c r="C35" s="34">
        <f t="shared" si="17"/>
        <v>0</v>
      </c>
      <c r="D35" s="34">
        <f t="shared" si="17"/>
        <v>0</v>
      </c>
      <c r="E35" s="34">
        <f t="shared" si="17"/>
        <v>0</v>
      </c>
      <c r="F35" s="34">
        <f t="shared" si="17"/>
        <v>0</v>
      </c>
      <c r="G35" s="34">
        <f t="shared" si="17"/>
        <v>0</v>
      </c>
      <c r="H35" s="18" t="s">
        <v>30</v>
      </c>
    </row>
    <row r="36" spans="1:8" x14ac:dyDescent="0.2">
      <c r="A36" s="22" t="s">
        <v>6</v>
      </c>
      <c r="B36" s="33">
        <v>0</v>
      </c>
      <c r="C36" s="33">
        <v>0</v>
      </c>
      <c r="D36" s="33">
        <f>B36+C36</f>
        <v>0</v>
      </c>
      <c r="E36" s="33">
        <v>0</v>
      </c>
      <c r="F36" s="33">
        <v>0</v>
      </c>
      <c r="G36" s="33">
        <f>F36-B36</f>
        <v>0</v>
      </c>
      <c r="H36" s="18" t="s">
        <v>29</v>
      </c>
    </row>
    <row r="37" spans="1:8" x14ac:dyDescent="0.2">
      <c r="A37" s="22"/>
      <c r="B37" s="33"/>
      <c r="C37" s="33"/>
      <c r="D37" s="33"/>
      <c r="E37" s="33"/>
      <c r="F37" s="33"/>
      <c r="G37" s="33"/>
      <c r="H37" s="18"/>
    </row>
    <row r="38" spans="1:8" x14ac:dyDescent="0.2">
      <c r="A38" s="9" t="s">
        <v>7</v>
      </c>
      <c r="B38" s="83">
        <f>SUM(B35+B29+B19)</f>
        <v>20108919.899999999</v>
      </c>
      <c r="C38" s="31">
        <f t="shared" ref="C38:G38" si="18">SUM(C35+C29+C19)</f>
        <v>0</v>
      </c>
      <c r="D38" s="83">
        <f t="shared" si="18"/>
        <v>20108919.899999999</v>
      </c>
      <c r="E38" s="83">
        <f t="shared" si="18"/>
        <v>14602958.01</v>
      </c>
      <c r="F38" s="83">
        <f t="shared" si="18"/>
        <v>14602958.01</v>
      </c>
      <c r="G38" s="85">
        <f t="shared" si="18"/>
        <v>-5505961.8900000006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39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ht="11.4" x14ac:dyDescent="0.2">
      <c r="A41" s="17" t="s">
        <v>35</v>
      </c>
    </row>
    <row r="42" spans="1:8" ht="11.4" x14ac:dyDescent="0.2">
      <c r="A42" s="17" t="s">
        <v>20</v>
      </c>
    </row>
    <row r="43" spans="1:8" ht="30.75" customHeight="1" x14ac:dyDescent="0.2">
      <c r="A43" s="71" t="s">
        <v>36</v>
      </c>
      <c r="B43" s="71"/>
      <c r="C43" s="71"/>
      <c r="D43" s="71"/>
      <c r="E43" s="71"/>
      <c r="F43" s="71"/>
      <c r="G43" s="7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A16" sqref="A16"/>
    </sheetView>
  </sheetViews>
  <sheetFormatPr baseColWidth="10" defaultRowHeight="10.199999999999999" x14ac:dyDescent="0.2"/>
  <cols>
    <col min="1" max="1" width="91" customWidth="1"/>
    <col min="3" max="3" width="24.7109375" customWidth="1"/>
    <col min="9" max="9" width="16" bestFit="1" customWidth="1"/>
  </cols>
  <sheetData>
    <row r="1" spans="1:12" ht="49.95" customHeight="1" x14ac:dyDescent="0.2">
      <c r="A1" s="74" t="s">
        <v>42</v>
      </c>
      <c r="B1" s="75"/>
      <c r="C1" s="75"/>
      <c r="D1" s="75"/>
      <c r="E1" s="75"/>
      <c r="F1" s="75"/>
      <c r="G1" s="76"/>
    </row>
    <row r="2" spans="1:12" x14ac:dyDescent="0.2">
      <c r="A2" s="36"/>
      <c r="B2" s="77" t="s">
        <v>38</v>
      </c>
      <c r="C2" s="78"/>
      <c r="D2" s="78"/>
      <c r="E2" s="78"/>
      <c r="F2" s="79"/>
      <c r="G2" s="80" t="s">
        <v>12</v>
      </c>
    </row>
    <row r="3" spans="1:12" x14ac:dyDescent="0.2">
      <c r="A3" s="37" t="s">
        <v>33</v>
      </c>
      <c r="B3" s="38" t="s">
        <v>8</v>
      </c>
      <c r="C3" s="66" t="s">
        <v>40</v>
      </c>
      <c r="D3" s="39" t="s">
        <v>9</v>
      </c>
      <c r="E3" s="39" t="s">
        <v>10</v>
      </c>
      <c r="F3" s="40" t="s">
        <v>11</v>
      </c>
      <c r="G3" s="81"/>
      <c r="H3" s="64"/>
      <c r="I3" s="64"/>
    </row>
    <row r="4" spans="1:12" ht="30.6" x14ac:dyDescent="0.2">
      <c r="A4" s="41" t="s">
        <v>34</v>
      </c>
      <c r="B4" s="42">
        <f t="shared" ref="B4:G4" si="0">SUM(B5:B5)</f>
        <v>0</v>
      </c>
      <c r="C4" s="42">
        <f t="shared" si="0"/>
        <v>0</v>
      </c>
      <c r="D4" s="42">
        <f t="shared" si="0"/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</row>
    <row r="5" spans="1:12" ht="20.399999999999999" x14ac:dyDescent="0.2">
      <c r="A5" s="43" t="s">
        <v>37</v>
      </c>
      <c r="B5" s="44">
        <v>0</v>
      </c>
      <c r="C5" s="45">
        <v>0</v>
      </c>
      <c r="D5" s="45">
        <f>B5+C5</f>
        <v>0</v>
      </c>
      <c r="E5" s="45">
        <v>0</v>
      </c>
      <c r="F5" s="45">
        <v>0</v>
      </c>
      <c r="G5" s="44">
        <f>F5-B5</f>
        <v>0</v>
      </c>
      <c r="H5" s="46"/>
      <c r="I5" s="46"/>
      <c r="J5" s="46"/>
    </row>
    <row r="6" spans="1:12" x14ac:dyDescent="0.2">
      <c r="A6" s="47"/>
      <c r="B6" s="44"/>
      <c r="C6" s="44"/>
      <c r="D6" s="44"/>
      <c r="E6" s="44"/>
      <c r="F6" s="44"/>
      <c r="G6" s="44"/>
    </row>
    <row r="7" spans="1:12" x14ac:dyDescent="0.2">
      <c r="A7" s="48" t="s">
        <v>6</v>
      </c>
      <c r="B7" s="42">
        <f t="shared" ref="B7:G7" si="1">SUM(B8)</f>
        <v>0</v>
      </c>
      <c r="C7" s="42">
        <f t="shared" si="1"/>
        <v>0</v>
      </c>
      <c r="D7" s="42">
        <f t="shared" si="1"/>
        <v>0</v>
      </c>
      <c r="E7" s="42">
        <f t="shared" si="1"/>
        <v>0</v>
      </c>
      <c r="F7" s="42">
        <f t="shared" si="1"/>
        <v>0</v>
      </c>
      <c r="G7" s="42">
        <f t="shared" si="1"/>
        <v>0</v>
      </c>
    </row>
    <row r="8" spans="1:12" x14ac:dyDescent="0.2">
      <c r="A8" s="43" t="s">
        <v>6</v>
      </c>
      <c r="B8" s="44">
        <v>0</v>
      </c>
      <c r="C8" s="44">
        <v>0</v>
      </c>
      <c r="D8" s="45">
        <f>B8+C8</f>
        <v>0</v>
      </c>
      <c r="E8" s="44">
        <v>0</v>
      </c>
      <c r="F8" s="44">
        <v>0</v>
      </c>
      <c r="G8" s="44">
        <f>F8-B8</f>
        <v>0</v>
      </c>
    </row>
    <row r="9" spans="1:12" x14ac:dyDescent="0.2">
      <c r="A9" s="49"/>
      <c r="B9" s="42"/>
      <c r="C9" s="42"/>
      <c r="D9" s="42"/>
      <c r="E9" s="42"/>
      <c r="F9" s="42"/>
      <c r="G9" s="42"/>
    </row>
    <row r="10" spans="1:12" x14ac:dyDescent="0.2">
      <c r="A10" s="51" t="s">
        <v>7</v>
      </c>
      <c r="B10" s="52">
        <f t="shared" ref="B10:G10" si="2">SUM(B7+B4)</f>
        <v>0</v>
      </c>
      <c r="C10" s="52">
        <f t="shared" si="2"/>
        <v>0</v>
      </c>
      <c r="D10" s="52">
        <f t="shared" si="2"/>
        <v>0</v>
      </c>
      <c r="E10" s="52">
        <f t="shared" si="2"/>
        <v>0</v>
      </c>
      <c r="F10" s="52">
        <f t="shared" si="2"/>
        <v>0</v>
      </c>
      <c r="G10" s="53">
        <f t="shared" si="2"/>
        <v>0</v>
      </c>
      <c r="L10" s="50"/>
    </row>
    <row r="11" spans="1:12" x14ac:dyDescent="0.2">
      <c r="A11" s="54"/>
      <c r="B11" s="55"/>
      <c r="C11" s="55"/>
      <c r="D11" s="55"/>
      <c r="E11" s="56" t="s">
        <v>13</v>
      </c>
      <c r="F11" s="57"/>
      <c r="G11" s="58"/>
      <c r="L11" s="46"/>
    </row>
    <row r="12" spans="1:12" x14ac:dyDescent="0.2">
      <c r="A12" s="59"/>
      <c r="B12" s="59"/>
      <c r="C12" s="59"/>
      <c r="D12" s="59"/>
      <c r="E12" s="59"/>
      <c r="F12" s="59"/>
      <c r="G12" s="59"/>
    </row>
    <row r="13" spans="1:12" x14ac:dyDescent="0.2">
      <c r="A13" s="60"/>
      <c r="B13" s="61"/>
      <c r="C13" s="61"/>
      <c r="D13" s="61"/>
      <c r="E13" s="62"/>
      <c r="F13" s="62"/>
      <c r="G13" s="61"/>
    </row>
    <row r="14" spans="1:12" x14ac:dyDescent="0.2">
      <c r="A14" s="63" t="s">
        <v>32</v>
      </c>
      <c r="B14" s="59"/>
      <c r="C14" s="59"/>
      <c r="D14" s="59"/>
      <c r="E14" s="59"/>
      <c r="F14" s="59"/>
      <c r="G14" s="59"/>
    </row>
    <row r="15" spans="1:12" ht="10.050000000000001" customHeight="1" x14ac:dyDescent="0.2">
      <c r="A15" s="67" t="s">
        <v>41</v>
      </c>
      <c r="B15" s="67"/>
      <c r="C15" s="67"/>
      <c r="D15" s="67"/>
      <c r="E15" s="67"/>
      <c r="F15" s="67"/>
      <c r="G15" s="67"/>
      <c r="H15" s="67"/>
      <c r="I15" s="67"/>
    </row>
    <row r="22" spans="1:1" x14ac:dyDescent="0.2">
      <c r="A22" s="43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2019-04-05T21:16:20Z</cp:lastPrinted>
  <dcterms:created xsi:type="dcterms:W3CDTF">2012-12-11T20:48:19Z</dcterms:created>
  <dcterms:modified xsi:type="dcterms:W3CDTF">2025-10-13T20:36:19Z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