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\TRABAJO 3ER TRIMESTRE\"/>
    </mc:Choice>
  </mc:AlternateContent>
  <bookViews>
    <workbookView xWindow="-105" yWindow="-105" windowWidth="23250" windowHeight="12450"/>
  </bookViews>
  <sheets>
    <sheet name="EFE" sheetId="3" r:id="rId1"/>
  </sheets>
  <definedNames>
    <definedName name="_xlnm._FilterDatabase" localSheetId="0" hidden="1">EFE!#REF!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C55" i="3"/>
  <c r="B55" i="3"/>
  <c r="B54" i="3" s="1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C45" i="3" l="1"/>
  <c r="C33" i="3"/>
  <c r="B33" i="3"/>
  <c r="B45" i="3"/>
  <c r="C61" i="3" l="1"/>
  <c r="B61" i="3"/>
</calcChain>
</file>

<file path=xl/sharedStrings.xml><?xml version="1.0" encoding="utf-8"?>
<sst xmlns="http://schemas.openxmlformats.org/spreadsheetml/2006/main" count="58" uniqueCount="50">
  <si>
    <t>Concepto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</si>
  <si>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</si>
  <si>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</si>
  <si>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</si>
  <si>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</si>
  <si>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</si>
  <si>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</si>
  <si>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</si>
  <si>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</si>
  <si>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</si>
  <si>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</si>
  <si>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</si>
  <si>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</si>
  <si>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</si>
  <si>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</si>
  <si>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</si>
  <si>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</si>
  <si>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</si>
  <si>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</si>
  <si>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</si>
  <si>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</si>
  <si>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</si>
  <si>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</si>
  <si>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</si>
  <si>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</si>
  <si>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</si>
  <si>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</si>
  <si>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</si>
  <si>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</si>
  <si>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</si>
  <si>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</si>
  <si>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</si>
  <si>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</si>
  <si>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</si>
  <si>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</si>
  <si>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</si>
  <si>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</si>
  <si>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</si>
  <si>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</si>
  <si>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</si>
  <si>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</si>
  <si>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</si>
  <si>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</si>
  <si>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</si>
  <si>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</si>
  <si>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</si>
  <si>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</si>
  <si>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</si>
  <si>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</si>
  <si>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Municipio de Guanajuato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</si>
</sst>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topLeftCell="A34" zoomScaleNormal="100" workbookViewId="0">
      <selection activeCell="A68" sqref="A68:C68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37</v>
      </c>
      <c r="B3" s="5"/>
      <c r="C3" s="5"/>
    </row>
    <row r="4" spans="1:3" ht="11.25" customHeight="1" x14ac:dyDescent="0.2">
      <c r="A4" s="6" t="s">
        <v>1</v>
      </c>
      <c r="B4" s="18">
        <f>SUM(B5:B14)</f>
        <v>821814081.46000004</v>
      </c>
      <c r="C4" s="18">
        <f>SUM(C5:C14)</f>
        <v>1042270393.9800001</v>
      </c>
    </row>
    <row r="5" spans="1:3" ht="11.25" customHeight="1" x14ac:dyDescent="0.2">
      <c r="A5" s="7" t="s">
        <v>2</v>
      </c>
      <c r="B5" s="19">
        <v>130654623.36</v>
      </c>
      <c r="C5" s="19">
        <v>139416114.83000001</v>
      </c>
    </row>
    <row r="6" spans="1:3" ht="11.25" customHeight="1" x14ac:dyDescent="0.2">
      <c r="A6" s="7" t="s">
        <v>3</v>
      </c>
      <c r="B6" s="19">
        <v>0</v>
      </c>
      <c r="C6" s="19">
        <v>0</v>
      </c>
    </row>
    <row r="7" spans="1:3" ht="11.25" customHeight="1" x14ac:dyDescent="0.2">
      <c r="A7" s="7" t="s">
        <v>33</v>
      </c>
      <c r="B7" s="19">
        <v>0</v>
      </c>
      <c r="C7" s="19">
        <v>0</v>
      </c>
    </row>
    <row r="8" spans="1:3" ht="11.25" customHeight="1" x14ac:dyDescent="0.2">
      <c r="A8" s="7" t="s">
        <v>4</v>
      </c>
      <c r="B8" s="19">
        <v>92451659.469999999</v>
      </c>
      <c r="C8" s="19">
        <v>135208814.90000001</v>
      </c>
    </row>
    <row r="9" spans="1:3" ht="11.25" customHeight="1" x14ac:dyDescent="0.2">
      <c r="A9" s="7" t="s">
        <v>34</v>
      </c>
      <c r="B9" s="19">
        <v>11236254.59</v>
      </c>
      <c r="C9" s="19">
        <v>29928845.199999999</v>
      </c>
    </row>
    <row r="10" spans="1:3" ht="11.25" customHeight="1" x14ac:dyDescent="0.2">
      <c r="A10" s="7" t="s">
        <v>35</v>
      </c>
      <c r="B10" s="19">
        <v>12977184.85</v>
      </c>
      <c r="C10" s="19">
        <v>11637525.85</v>
      </c>
    </row>
    <row r="11" spans="1:3" ht="11.25" customHeight="1" x14ac:dyDescent="0.2">
      <c r="A11" s="7" t="s">
        <v>36</v>
      </c>
      <c r="B11" s="19">
        <v>0</v>
      </c>
      <c r="C11" s="19">
        <v>0</v>
      </c>
    </row>
    <row r="12" spans="1:3" ht="22.5" x14ac:dyDescent="0.2">
      <c r="A12" s="7" t="s">
        <v>38</v>
      </c>
      <c r="B12" s="19">
        <v>525367164.44999999</v>
      </c>
      <c r="C12" s="19">
        <v>658469832.60000002</v>
      </c>
    </row>
    <row r="13" spans="1:3" ht="11.25" customHeight="1" x14ac:dyDescent="0.2">
      <c r="A13" s="7" t="s">
        <v>39</v>
      </c>
      <c r="B13" s="19">
        <v>49127194.740000002</v>
      </c>
      <c r="C13" s="19">
        <v>67609260.599999994</v>
      </c>
    </row>
    <row r="14" spans="1:3" ht="11.25" customHeight="1" x14ac:dyDescent="0.2">
      <c r="A14" s="7" t="s">
        <v>5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6</v>
      </c>
      <c r="B16" s="18">
        <f>SUM(B17:B32)</f>
        <v>573826280.01999986</v>
      </c>
      <c r="C16" s="18">
        <f>SUM(C17:C32)</f>
        <v>1095440589.9099998</v>
      </c>
    </row>
    <row r="17" spans="1:3" ht="11.25" customHeight="1" x14ac:dyDescent="0.2">
      <c r="A17" s="7" t="s">
        <v>7</v>
      </c>
      <c r="B17" s="19">
        <v>382291346.58999997</v>
      </c>
      <c r="C17" s="19">
        <v>522250580.98000002</v>
      </c>
    </row>
    <row r="18" spans="1:3" ht="11.25" customHeight="1" x14ac:dyDescent="0.2">
      <c r="A18" s="7" t="s">
        <v>8</v>
      </c>
      <c r="B18" s="19">
        <v>44196939.240000002</v>
      </c>
      <c r="C18" s="19">
        <v>93679212.319999993</v>
      </c>
    </row>
    <row r="19" spans="1:3" ht="11.25" customHeight="1" x14ac:dyDescent="0.2">
      <c r="A19" s="7" t="s">
        <v>9</v>
      </c>
      <c r="B19" s="19">
        <v>87918110.989999995</v>
      </c>
      <c r="C19" s="19">
        <v>346834726.06999999</v>
      </c>
    </row>
    <row r="20" spans="1:3" ht="11.25" customHeight="1" x14ac:dyDescent="0.2">
      <c r="A20" s="7" t="s">
        <v>10</v>
      </c>
      <c r="B20" s="19">
        <v>46169600.460000001</v>
      </c>
      <c r="C20" s="19">
        <v>51262358.969999999</v>
      </c>
    </row>
    <row r="21" spans="1:3" ht="11.25" customHeight="1" x14ac:dyDescent="0.2">
      <c r="A21" s="7" t="s">
        <v>46</v>
      </c>
      <c r="B21" s="19">
        <v>0</v>
      </c>
      <c r="C21" s="19">
        <v>0</v>
      </c>
    </row>
    <row r="22" spans="1:3" ht="11.25" customHeight="1" x14ac:dyDescent="0.2">
      <c r="A22" s="7" t="s">
        <v>40</v>
      </c>
      <c r="B22" s="19">
        <v>424020.06</v>
      </c>
      <c r="C22" s="19">
        <v>564999.89</v>
      </c>
    </row>
    <row r="23" spans="1:3" ht="11.25" customHeight="1" x14ac:dyDescent="0.2">
      <c r="A23" s="7" t="s">
        <v>11</v>
      </c>
      <c r="B23" s="19">
        <v>8584162.6799999997</v>
      </c>
      <c r="C23" s="19">
        <v>59299342.609999999</v>
      </c>
    </row>
    <row r="24" spans="1:3" ht="11.25" customHeight="1" x14ac:dyDescent="0.2">
      <c r="A24" s="7" t="s">
        <v>12</v>
      </c>
      <c r="B24" s="19">
        <v>0</v>
      </c>
      <c r="C24" s="19">
        <v>0</v>
      </c>
    </row>
    <row r="25" spans="1:3" ht="11.25" customHeight="1" x14ac:dyDescent="0.2">
      <c r="A25" s="7" t="s">
        <v>13</v>
      </c>
      <c r="B25" s="19">
        <v>0</v>
      </c>
      <c r="C25" s="19">
        <v>0</v>
      </c>
    </row>
    <row r="26" spans="1:3" ht="11.25" customHeight="1" x14ac:dyDescent="0.2">
      <c r="A26" s="7" t="s">
        <v>14</v>
      </c>
      <c r="B26" s="19">
        <v>0</v>
      </c>
      <c r="C26" s="19">
        <v>0</v>
      </c>
    </row>
    <row r="27" spans="1:3" ht="11.25" customHeight="1" x14ac:dyDescent="0.2">
      <c r="A27" s="7" t="s">
        <v>15</v>
      </c>
      <c r="B27" s="19">
        <v>0</v>
      </c>
      <c r="C27" s="19">
        <v>0</v>
      </c>
    </row>
    <row r="28" spans="1:3" ht="11.25" customHeight="1" x14ac:dyDescent="0.2">
      <c r="A28" s="7" t="s">
        <v>16</v>
      </c>
      <c r="B28" s="19">
        <v>0</v>
      </c>
      <c r="C28" s="19">
        <v>0</v>
      </c>
    </row>
    <row r="29" spans="1:3" ht="11.25" customHeight="1" x14ac:dyDescent="0.2">
      <c r="A29" s="7" t="s">
        <v>41</v>
      </c>
      <c r="B29" s="19">
        <v>0</v>
      </c>
      <c r="C29" s="19">
        <v>0</v>
      </c>
    </row>
    <row r="30" spans="1:3" ht="11.25" customHeight="1" x14ac:dyDescent="0.2">
      <c r="A30" s="7" t="s">
        <v>17</v>
      </c>
      <c r="B30" s="19">
        <v>0</v>
      </c>
      <c r="C30" s="19">
        <v>0</v>
      </c>
    </row>
    <row r="31" spans="1:3" ht="11.25" customHeight="1" x14ac:dyDescent="0.2">
      <c r="A31" s="7" t="s">
        <v>18</v>
      </c>
      <c r="B31" s="19">
        <v>4242100</v>
      </c>
      <c r="C31" s="19">
        <v>21549369.07</v>
      </c>
    </row>
    <row r="32" spans="1:3" ht="11.25" customHeight="1" x14ac:dyDescent="0.2">
      <c r="A32" s="7" t="s">
        <v>19</v>
      </c>
      <c r="B32" s="19">
        <v>0</v>
      </c>
      <c r="C32" s="19">
        <v>0</v>
      </c>
    </row>
    <row r="33" spans="1:3" ht="11.25" customHeight="1" x14ac:dyDescent="0.2">
      <c r="A33" s="4" t="s">
        <v>42</v>
      </c>
      <c r="B33" s="18">
        <f>B4-B16</f>
        <v>247987801.44000018</v>
      </c>
      <c r="C33" s="18">
        <f>C4-C16</f>
        <v>-53170195.929999709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47</v>
      </c>
      <c r="B35" s="20"/>
      <c r="C35" s="20"/>
    </row>
    <row r="36" spans="1:3" ht="11.25" customHeight="1" x14ac:dyDescent="0.2">
      <c r="A36" s="6" t="s">
        <v>1</v>
      </c>
      <c r="B36" s="18">
        <f>SUM(B37:B39)</f>
        <v>143732.34</v>
      </c>
      <c r="C36" s="18">
        <f>SUM(C37:C39)</f>
        <v>3062656.05</v>
      </c>
    </row>
    <row r="37" spans="1:3" ht="11.25" customHeight="1" x14ac:dyDescent="0.2">
      <c r="A37" s="7" t="s">
        <v>20</v>
      </c>
      <c r="B37" s="19">
        <v>143732.34</v>
      </c>
      <c r="C37" s="19">
        <v>3062656.05</v>
      </c>
    </row>
    <row r="38" spans="1:3" ht="11.25" customHeight="1" x14ac:dyDescent="0.2">
      <c r="A38" s="7" t="s">
        <v>21</v>
      </c>
      <c r="B38" s="19">
        <v>0</v>
      </c>
      <c r="C38" s="19">
        <v>0</v>
      </c>
    </row>
    <row r="39" spans="1:3" ht="11.25" customHeight="1" x14ac:dyDescent="0.2">
      <c r="A39" s="7" t="s">
        <v>22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6</v>
      </c>
      <c r="B41" s="18">
        <f>SUM(B42:B44)</f>
        <v>18854905.439999998</v>
      </c>
      <c r="C41" s="18">
        <f>SUM(C42:C44)</f>
        <v>291141527.33999997</v>
      </c>
    </row>
    <row r="42" spans="1:3" ht="11.25" customHeight="1" x14ac:dyDescent="0.2">
      <c r="A42" s="7" t="s">
        <v>20</v>
      </c>
      <c r="B42" s="19">
        <v>18506912.289999999</v>
      </c>
      <c r="C42" s="19">
        <v>264791060.06999999</v>
      </c>
    </row>
    <row r="43" spans="1:3" ht="11.25" customHeight="1" x14ac:dyDescent="0.2">
      <c r="A43" s="7" t="s">
        <v>21</v>
      </c>
      <c r="B43" s="19">
        <v>347993.15</v>
      </c>
      <c r="C43" s="19">
        <v>26350467.27</v>
      </c>
    </row>
    <row r="44" spans="1:3" ht="11.25" customHeight="1" x14ac:dyDescent="0.2">
      <c r="A44" s="7" t="s">
        <v>23</v>
      </c>
      <c r="B44" s="19">
        <v>0</v>
      </c>
      <c r="C44" s="19">
        <v>0</v>
      </c>
    </row>
    <row r="45" spans="1:3" ht="11.25" customHeight="1" x14ac:dyDescent="0.2">
      <c r="A45" s="4" t="s">
        <v>43</v>
      </c>
      <c r="B45" s="18">
        <f>B36-B41</f>
        <v>-18711173.099999998</v>
      </c>
      <c r="C45" s="18">
        <f>C36-C41</f>
        <v>-288078871.28999996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48</v>
      </c>
      <c r="B47" s="20"/>
      <c r="C47" s="20"/>
    </row>
    <row r="48" spans="1:3" ht="11.25" customHeight="1" x14ac:dyDescent="0.2">
      <c r="A48" s="6" t="s">
        <v>1</v>
      </c>
      <c r="B48" s="18">
        <f>SUM(B49+B52)</f>
        <v>0</v>
      </c>
      <c r="C48" s="18">
        <f>SUM(C49+C52)</f>
        <v>179707210.62</v>
      </c>
    </row>
    <row r="49" spans="1:3" ht="11.25" customHeight="1" x14ac:dyDescent="0.2">
      <c r="A49" s="7" t="s">
        <v>24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25</v>
      </c>
      <c r="B50" s="19">
        <v>0</v>
      </c>
      <c r="C50" s="19">
        <v>0</v>
      </c>
    </row>
    <row r="51" spans="1:3" ht="11.25" customHeight="1" x14ac:dyDescent="0.2">
      <c r="A51" s="7" t="s">
        <v>26</v>
      </c>
      <c r="B51" s="19">
        <v>0</v>
      </c>
      <c r="C51" s="19">
        <v>0</v>
      </c>
    </row>
    <row r="52" spans="1:3" ht="11.25" customHeight="1" x14ac:dyDescent="0.2">
      <c r="A52" s="7" t="s">
        <v>27</v>
      </c>
      <c r="B52" s="19">
        <v>0</v>
      </c>
      <c r="C52" s="19">
        <v>179707210.62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6</v>
      </c>
      <c r="B54" s="18">
        <f>SUM(B55+B58)</f>
        <v>150450664.59999999</v>
      </c>
      <c r="C54" s="18">
        <f>SUM(C55+C58)</f>
        <v>0</v>
      </c>
    </row>
    <row r="55" spans="1:3" ht="11.25" customHeight="1" x14ac:dyDescent="0.2">
      <c r="A55" s="7" t="s">
        <v>28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25</v>
      </c>
      <c r="B56" s="19">
        <v>0</v>
      </c>
      <c r="C56" s="19">
        <v>0</v>
      </c>
    </row>
    <row r="57" spans="1:3" ht="11.25" customHeight="1" x14ac:dyDescent="0.2">
      <c r="A57" s="7" t="s">
        <v>26</v>
      </c>
      <c r="B57" s="19">
        <v>0</v>
      </c>
      <c r="C57" s="19">
        <v>0</v>
      </c>
    </row>
    <row r="58" spans="1:3" ht="11.25" customHeight="1" x14ac:dyDescent="0.2">
      <c r="A58" s="7" t="s">
        <v>29</v>
      </c>
      <c r="B58" s="19">
        <v>150450664.59999999</v>
      </c>
      <c r="C58" s="19">
        <v>0</v>
      </c>
    </row>
    <row r="59" spans="1:3" ht="11.25" customHeight="1" x14ac:dyDescent="0.2">
      <c r="A59" s="4" t="s">
        <v>44</v>
      </c>
      <c r="B59" s="18">
        <f>B48-B54</f>
        <v>-150450664.59999999</v>
      </c>
      <c r="C59" s="18">
        <f>C48-C54</f>
        <v>179707210.62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30</v>
      </c>
      <c r="B61" s="18">
        <f>B59+B45+B33</f>
        <v>78825963.740000188</v>
      </c>
      <c r="C61" s="18">
        <f>C59+C45+C33</f>
        <v>-161541856.59999967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31</v>
      </c>
      <c r="B63" s="18">
        <v>119086507.42</v>
      </c>
      <c r="C63" s="18">
        <v>280628364.01999998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32</v>
      </c>
      <c r="B65" s="18">
        <v>197912471.16</v>
      </c>
      <c r="C65" s="18">
        <v>119086507.42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45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Eve</cp:lastModifiedBy>
  <cp:revision/>
  <cp:lastPrinted>2019-05-15T20:50:09Z</cp:lastPrinted>
  <dcterms:created xsi:type="dcterms:W3CDTF">2012-12-11T20:31:36Z</dcterms:created>
  <dcterms:modified xsi:type="dcterms:W3CDTF">2025-10-16T23:16:29Z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