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3ER TRIMESTRE\PUBLICACION\MPIO\"/>
    </mc:Choice>
  </mc:AlternateContent>
  <bookViews>
    <workbookView xWindow="0" yWindow="0" windowWidth="28800" windowHeight="12435"/>
  </bookViews>
  <sheets>
    <sheet name="CFG" sheetId="1" r:id="rId1"/>
  </sheets>
  <definedNames>
    <definedName name="_xlnm._FilterDatabase" localSheetId="0" hidden="1">CFG!$A$3:$G$39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D38" i="1"/>
  <c r="G38" i="1" s="1"/>
  <c r="D37" i="1"/>
  <c r="G37" i="1" s="1"/>
  <c r="D36" i="1"/>
  <c r="G36" i="1" s="1"/>
  <c r="G35" i="1" s="1"/>
  <c r="F35" i="1"/>
  <c r="E35" i="1"/>
  <c r="E41" i="1" s="1"/>
  <c r="D35" i="1"/>
  <c r="C35" i="1"/>
  <c r="C41" i="1" s="1"/>
  <c r="B35" i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F15" i="1"/>
  <c r="F41" i="1" s="1"/>
  <c r="E15" i="1"/>
  <c r="C15" i="1"/>
  <c r="B15" i="1"/>
  <c r="B41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E5" i="1"/>
  <c r="C5" i="1"/>
  <c r="B5" i="1"/>
  <c r="G24" i="1" l="1"/>
  <c r="G41" i="1" s="1"/>
  <c r="G5" i="1"/>
  <c r="G15" i="1"/>
  <c r="D5" i="1"/>
  <c r="D15" i="1"/>
  <c r="D24" i="1"/>
  <c r="D41" i="1" s="1"/>
</calcChain>
</file>

<file path=xl/sharedStrings.xml><?xml version="1.0" encoding="utf-8"?>
<sst xmlns="http://schemas.openxmlformats.org/spreadsheetml/2006/main" count="43" uniqueCount="43">
  <si>
    <t>Municipio de Guanajuato
Estado Analítico del Ejercicio del Presupuesto de Egresos
Clasificación Funcional (Finalidad y Función)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</si>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</sst>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" fontId="2" fillId="0" borderId="7" xfId="0" applyNumberFormat="1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4" fontId="2" fillId="2" borderId="4" xfId="1" applyNumberFormat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wrapText="1" indent="1"/>
    </xf>
    <xf numFmtId="0" fontId="2" fillId="0" borderId="5" xfId="0" applyFont="1" applyBorder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7" t="s">
        <v>0</v>
      </c>
      <c r="B1" s="8"/>
      <c r="C1" s="8"/>
      <c r="D1" s="8"/>
      <c r="E1" s="8"/>
      <c r="F1" s="8"/>
      <c r="G1" s="9"/>
    </row>
    <row r="2" spans="1:7" x14ac:dyDescent="0.2">
      <c r="A2" s="12"/>
      <c r="B2" s="7" t="s">
        <v>1</v>
      </c>
      <c r="C2" s="8"/>
      <c r="D2" s="8"/>
      <c r="E2" s="8"/>
      <c r="F2" s="9"/>
      <c r="G2" s="10" t="s">
        <v>2</v>
      </c>
    </row>
    <row r="3" spans="1:7" ht="24.95" customHeight="1" x14ac:dyDescent="0.2">
      <c r="A3" s="13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11"/>
    </row>
    <row r="4" spans="1:7" x14ac:dyDescent="0.2">
      <c r="A4" s="14"/>
      <c r="B4" s="3"/>
      <c r="C4" s="3"/>
      <c r="D4" s="3"/>
      <c r="E4" s="3"/>
      <c r="F4" s="3"/>
      <c r="G4" s="3"/>
    </row>
    <row r="5" spans="1:7" x14ac:dyDescent="0.2">
      <c r="A5" s="15" t="s">
        <v>9</v>
      </c>
      <c r="B5" s="4">
        <f t="shared" ref="B5:G5" si="0">SUM(B6:B13)</f>
        <v>568206957.15999997</v>
      </c>
      <c r="C5" s="4">
        <f t="shared" si="0"/>
        <v>14934184.140000001</v>
      </c>
      <c r="D5" s="4">
        <f t="shared" si="0"/>
        <v>583141141.29999995</v>
      </c>
      <c r="E5" s="4">
        <f t="shared" si="0"/>
        <v>385643114.30000001</v>
      </c>
      <c r="F5" s="4">
        <f t="shared" si="0"/>
        <v>380945013.26999998</v>
      </c>
      <c r="G5" s="4">
        <f t="shared" si="0"/>
        <v>197498027</v>
      </c>
    </row>
    <row r="6" spans="1:7" x14ac:dyDescent="0.2">
      <c r="A6" s="16" t="s">
        <v>10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16" t="s">
        <v>11</v>
      </c>
      <c r="B7" s="5">
        <v>2244090</v>
      </c>
      <c r="C7" s="5">
        <v>-35000</v>
      </c>
      <c r="D7" s="5">
        <f t="shared" ref="D7:D13" si="1">B7+C7</f>
        <v>2209090</v>
      </c>
      <c r="E7" s="5">
        <v>1460789.03</v>
      </c>
      <c r="F7" s="5">
        <v>1437800.05</v>
      </c>
      <c r="G7" s="5">
        <f t="shared" ref="G7:G13" si="2">D7-E7</f>
        <v>748300.97</v>
      </c>
    </row>
    <row r="8" spans="1:7" x14ac:dyDescent="0.2">
      <c r="A8" s="16" t="s">
        <v>12</v>
      </c>
      <c r="B8" s="5">
        <v>92387603</v>
      </c>
      <c r="C8" s="5">
        <v>-6787000</v>
      </c>
      <c r="D8" s="5">
        <f t="shared" si="1"/>
        <v>85600603</v>
      </c>
      <c r="E8" s="5">
        <v>51524648.700000003</v>
      </c>
      <c r="F8" s="5">
        <v>50898304.5</v>
      </c>
      <c r="G8" s="5">
        <f t="shared" si="2"/>
        <v>34075954.299999997</v>
      </c>
    </row>
    <row r="9" spans="1:7" x14ac:dyDescent="0.2">
      <c r="A9" s="16" t="s">
        <v>13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16" t="s">
        <v>14</v>
      </c>
      <c r="B10" s="5">
        <v>188775160.75</v>
      </c>
      <c r="C10" s="5">
        <v>22647700</v>
      </c>
      <c r="D10" s="5">
        <f t="shared" si="1"/>
        <v>211422860.75</v>
      </c>
      <c r="E10" s="5">
        <v>157957040.74000001</v>
      </c>
      <c r="F10" s="5">
        <v>156750550.63999999</v>
      </c>
      <c r="G10" s="5">
        <f t="shared" si="2"/>
        <v>53465820.00999999</v>
      </c>
    </row>
    <row r="11" spans="1:7" x14ac:dyDescent="0.2">
      <c r="A11" s="16" t="s">
        <v>15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16" t="s">
        <v>16</v>
      </c>
      <c r="B12" s="5">
        <v>267313012.41</v>
      </c>
      <c r="C12" s="5">
        <v>-338515.86</v>
      </c>
      <c r="D12" s="5">
        <f t="shared" si="1"/>
        <v>266974496.54999998</v>
      </c>
      <c r="E12" s="5">
        <v>169502385.13</v>
      </c>
      <c r="F12" s="5">
        <v>166740235.38999999</v>
      </c>
      <c r="G12" s="5">
        <f t="shared" si="2"/>
        <v>97472111.419999987</v>
      </c>
    </row>
    <row r="13" spans="1:7" x14ac:dyDescent="0.2">
      <c r="A13" s="16" t="s">
        <v>17</v>
      </c>
      <c r="B13" s="5">
        <v>17487091</v>
      </c>
      <c r="C13" s="5">
        <v>-553000</v>
      </c>
      <c r="D13" s="5">
        <f t="shared" si="1"/>
        <v>16934091</v>
      </c>
      <c r="E13" s="5">
        <v>5198250.7</v>
      </c>
      <c r="F13" s="5">
        <v>5118122.6900000004</v>
      </c>
      <c r="G13" s="5">
        <f t="shared" si="2"/>
        <v>11735840.300000001</v>
      </c>
    </row>
    <row r="14" spans="1:7" x14ac:dyDescent="0.2">
      <c r="A14" s="16"/>
      <c r="B14" s="5"/>
      <c r="C14" s="5"/>
      <c r="D14" s="5"/>
      <c r="E14" s="5"/>
      <c r="F14" s="5"/>
      <c r="G14" s="5"/>
    </row>
    <row r="15" spans="1:7" x14ac:dyDescent="0.2">
      <c r="A15" s="15" t="s">
        <v>18</v>
      </c>
      <c r="B15" s="4">
        <f t="shared" ref="B15:G15" si="3">SUM(B16:B22)</f>
        <v>226901873.84</v>
      </c>
      <c r="C15" s="4">
        <f t="shared" si="3"/>
        <v>147373529.50000003</v>
      </c>
      <c r="D15" s="4">
        <f t="shared" si="3"/>
        <v>374275403.34000003</v>
      </c>
      <c r="E15" s="4">
        <f t="shared" si="3"/>
        <v>162006605.20000002</v>
      </c>
      <c r="F15" s="4">
        <f t="shared" si="3"/>
        <v>150145782.43000001</v>
      </c>
      <c r="G15" s="4">
        <f t="shared" si="3"/>
        <v>212268798.14000002</v>
      </c>
    </row>
    <row r="16" spans="1:7" x14ac:dyDescent="0.2">
      <c r="A16" s="16" t="s">
        <v>19</v>
      </c>
      <c r="B16" s="5">
        <v>15811173</v>
      </c>
      <c r="C16" s="5">
        <v>4916308.8</v>
      </c>
      <c r="D16" s="5">
        <f>B16+C16</f>
        <v>20727481.800000001</v>
      </c>
      <c r="E16" s="5">
        <v>11658904.289999999</v>
      </c>
      <c r="F16" s="5">
        <v>10145124.6</v>
      </c>
      <c r="G16" s="5">
        <f t="shared" ref="G16:G22" si="4">D16-E16</f>
        <v>9068577.5100000016</v>
      </c>
    </row>
    <row r="17" spans="1:7" x14ac:dyDescent="0.2">
      <c r="A17" s="16" t="s">
        <v>20</v>
      </c>
      <c r="B17" s="5">
        <v>167294257.84</v>
      </c>
      <c r="C17" s="5">
        <v>136426790.12</v>
      </c>
      <c r="D17" s="5">
        <f t="shared" ref="D17:D22" si="5">B17+C17</f>
        <v>303721047.96000004</v>
      </c>
      <c r="E17" s="5">
        <v>123299872.90000001</v>
      </c>
      <c r="F17" s="5">
        <v>113205526.72</v>
      </c>
      <c r="G17" s="5">
        <f t="shared" si="4"/>
        <v>180421175.06000003</v>
      </c>
    </row>
    <row r="18" spans="1:7" x14ac:dyDescent="0.2">
      <c r="A18" s="16" t="s">
        <v>21</v>
      </c>
      <c r="B18" s="5">
        <v>7023187</v>
      </c>
      <c r="C18" s="5">
        <v>-286000</v>
      </c>
      <c r="D18" s="5">
        <f t="shared" si="5"/>
        <v>6737187</v>
      </c>
      <c r="E18" s="5">
        <v>3910996.92</v>
      </c>
      <c r="F18" s="5">
        <v>3848626.68</v>
      </c>
      <c r="G18" s="5">
        <f t="shared" si="4"/>
        <v>2826190.08</v>
      </c>
    </row>
    <row r="19" spans="1:7" x14ac:dyDescent="0.2">
      <c r="A19" s="16" t="s">
        <v>22</v>
      </c>
      <c r="B19" s="5">
        <v>13709113</v>
      </c>
      <c r="C19" s="5">
        <v>1411430.58</v>
      </c>
      <c r="D19" s="5">
        <f t="shared" si="5"/>
        <v>15120543.58</v>
      </c>
      <c r="E19" s="5">
        <v>10509307.640000001</v>
      </c>
      <c r="F19" s="5">
        <v>10393648.68</v>
      </c>
      <c r="G19" s="5">
        <f t="shared" si="4"/>
        <v>4611235.9399999995</v>
      </c>
    </row>
    <row r="20" spans="1:7" x14ac:dyDescent="0.2">
      <c r="A20" s="16" t="s">
        <v>23</v>
      </c>
      <c r="B20" s="5">
        <v>4743500</v>
      </c>
      <c r="C20" s="5">
        <v>0</v>
      </c>
      <c r="D20" s="5">
        <f t="shared" si="5"/>
        <v>4743500</v>
      </c>
      <c r="E20" s="5">
        <v>632241.07999999996</v>
      </c>
      <c r="F20" s="5">
        <v>632241.07999999996</v>
      </c>
      <c r="G20" s="5">
        <f t="shared" si="4"/>
        <v>4111258.92</v>
      </c>
    </row>
    <row r="21" spans="1:7" x14ac:dyDescent="0.2">
      <c r="A21" s="16" t="s">
        <v>24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16" t="s">
        <v>25</v>
      </c>
      <c r="B22" s="5">
        <v>18320643</v>
      </c>
      <c r="C22" s="5">
        <v>4905000</v>
      </c>
      <c r="D22" s="5">
        <f t="shared" si="5"/>
        <v>23225643</v>
      </c>
      <c r="E22" s="5">
        <v>11995282.369999999</v>
      </c>
      <c r="F22" s="5">
        <v>11920614.67</v>
      </c>
      <c r="G22" s="5">
        <f t="shared" si="4"/>
        <v>11230360.630000001</v>
      </c>
    </row>
    <row r="23" spans="1:7" x14ac:dyDescent="0.2">
      <c r="A23" s="16"/>
      <c r="B23" s="5"/>
      <c r="C23" s="5"/>
      <c r="D23" s="5"/>
      <c r="E23" s="5"/>
      <c r="F23" s="5"/>
      <c r="G23" s="5"/>
    </row>
    <row r="24" spans="1:7" x14ac:dyDescent="0.2">
      <c r="A24" s="15" t="s">
        <v>26</v>
      </c>
      <c r="B24" s="4">
        <f t="shared" ref="B24:G24" si="6">SUM(B25:B33)</f>
        <v>172398788</v>
      </c>
      <c r="C24" s="4">
        <f t="shared" si="6"/>
        <v>-38198819.410000004</v>
      </c>
      <c r="D24" s="4">
        <f t="shared" si="6"/>
        <v>134199968.59</v>
      </c>
      <c r="E24" s="4">
        <f t="shared" si="6"/>
        <v>62604315.600000009</v>
      </c>
      <c r="F24" s="4">
        <f t="shared" si="6"/>
        <v>61590389.760000005</v>
      </c>
      <c r="G24" s="4">
        <f t="shared" si="6"/>
        <v>71595652.99000001</v>
      </c>
    </row>
    <row r="25" spans="1:7" x14ac:dyDescent="0.2">
      <c r="A25" s="16" t="s">
        <v>27</v>
      </c>
      <c r="B25" s="5">
        <v>14086470</v>
      </c>
      <c r="C25" s="5">
        <v>-5329000</v>
      </c>
      <c r="D25" s="5">
        <f>B25+C25</f>
        <v>8757470</v>
      </c>
      <c r="E25" s="5">
        <v>2613419.2000000002</v>
      </c>
      <c r="F25" s="5">
        <v>2570944.23</v>
      </c>
      <c r="G25" s="5">
        <f t="shared" ref="G25:G33" si="7">D25-E25</f>
        <v>6144050.7999999998</v>
      </c>
    </row>
    <row r="26" spans="1:7" x14ac:dyDescent="0.2">
      <c r="A26" s="16" t="s">
        <v>28</v>
      </c>
      <c r="B26" s="5">
        <v>7397687</v>
      </c>
      <c r="C26" s="5">
        <v>4203562.42</v>
      </c>
      <c r="D26" s="5">
        <f t="shared" ref="D26:D33" si="8">B26+C26</f>
        <v>11601249.42</v>
      </c>
      <c r="E26" s="5">
        <v>4998555.72</v>
      </c>
      <c r="F26" s="5">
        <v>4982200.54</v>
      </c>
      <c r="G26" s="5">
        <f t="shared" si="7"/>
        <v>6602693.7000000002</v>
      </c>
    </row>
    <row r="27" spans="1:7" x14ac:dyDescent="0.2">
      <c r="A27" s="16" t="s">
        <v>29</v>
      </c>
      <c r="B27" s="5">
        <v>0</v>
      </c>
      <c r="C27" s="5">
        <v>0</v>
      </c>
      <c r="D27" s="5">
        <f t="shared" si="8"/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16" t="s">
        <v>30</v>
      </c>
      <c r="B28" s="5">
        <v>121999892</v>
      </c>
      <c r="C28" s="5">
        <v>-45129471.630000003</v>
      </c>
      <c r="D28" s="5">
        <f t="shared" si="8"/>
        <v>76870420.370000005</v>
      </c>
      <c r="E28" s="5">
        <v>34823187.520000003</v>
      </c>
      <c r="F28" s="5">
        <v>33946673.710000001</v>
      </c>
      <c r="G28" s="5">
        <f t="shared" si="7"/>
        <v>42047232.850000001</v>
      </c>
    </row>
    <row r="29" spans="1:7" x14ac:dyDescent="0.2">
      <c r="A29" s="16" t="s">
        <v>31</v>
      </c>
      <c r="B29" s="5">
        <v>3233037</v>
      </c>
      <c r="C29" s="5">
        <v>2465089.7999999998</v>
      </c>
      <c r="D29" s="5">
        <f t="shared" si="8"/>
        <v>5698126.7999999998</v>
      </c>
      <c r="E29" s="5">
        <v>3925339.1</v>
      </c>
      <c r="F29" s="5">
        <v>3915714.52</v>
      </c>
      <c r="G29" s="5">
        <f t="shared" si="7"/>
        <v>1772787.6999999997</v>
      </c>
    </row>
    <row r="30" spans="1:7" x14ac:dyDescent="0.2">
      <c r="A30" s="16" t="s">
        <v>32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16" t="s">
        <v>33</v>
      </c>
      <c r="B31" s="5">
        <v>25681702</v>
      </c>
      <c r="C31" s="5">
        <v>5591000</v>
      </c>
      <c r="D31" s="5">
        <f t="shared" si="8"/>
        <v>31272702</v>
      </c>
      <c r="E31" s="5">
        <v>16243814.060000001</v>
      </c>
      <c r="F31" s="5">
        <v>16174856.76</v>
      </c>
      <c r="G31" s="5">
        <f t="shared" si="7"/>
        <v>15028887.939999999</v>
      </c>
    </row>
    <row r="32" spans="1:7" x14ac:dyDescent="0.2">
      <c r="A32" s="16" t="s">
        <v>34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16" t="s">
        <v>35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16"/>
      <c r="B34" s="5"/>
      <c r="C34" s="5"/>
      <c r="D34" s="5"/>
      <c r="E34" s="5"/>
      <c r="F34" s="5"/>
      <c r="G34" s="5"/>
    </row>
    <row r="35" spans="1:7" x14ac:dyDescent="0.2">
      <c r="A35" s="15" t="s">
        <v>36</v>
      </c>
      <c r="B35" s="4">
        <f t="shared" ref="B35:G35" si="9">SUM(B36:B39)</f>
        <v>0</v>
      </c>
      <c r="C35" s="4">
        <f t="shared" si="9"/>
        <v>0</v>
      </c>
      <c r="D35" s="4">
        <f t="shared" si="9"/>
        <v>0</v>
      </c>
      <c r="E35" s="4">
        <f t="shared" si="9"/>
        <v>0</v>
      </c>
      <c r="F35" s="4">
        <f t="shared" si="9"/>
        <v>0</v>
      </c>
      <c r="G35" s="4">
        <f t="shared" si="9"/>
        <v>0</v>
      </c>
    </row>
    <row r="36" spans="1:7" x14ac:dyDescent="0.2">
      <c r="A36" s="16" t="s">
        <v>37</v>
      </c>
      <c r="B36" s="5">
        <v>0</v>
      </c>
      <c r="C36" s="5">
        <v>0</v>
      </c>
      <c r="D36" s="5">
        <f>B36+C36</f>
        <v>0</v>
      </c>
      <c r="E36" s="5">
        <v>0</v>
      </c>
      <c r="F36" s="5">
        <v>0</v>
      </c>
      <c r="G36" s="5">
        <f t="shared" ref="G36:G39" si="10">D36-E36</f>
        <v>0</v>
      </c>
    </row>
    <row r="37" spans="1:7" ht="11.25" customHeight="1" x14ac:dyDescent="0.2">
      <c r="A37" s="16" t="s">
        <v>38</v>
      </c>
      <c r="B37" s="5">
        <v>0</v>
      </c>
      <c r="C37" s="5">
        <v>0</v>
      </c>
      <c r="D37" s="5">
        <f t="shared" ref="D37:D39" si="11">B37+C37</f>
        <v>0</v>
      </c>
      <c r="E37" s="5">
        <v>0</v>
      </c>
      <c r="F37" s="5">
        <v>0</v>
      </c>
      <c r="G37" s="5">
        <f t="shared" si="10"/>
        <v>0</v>
      </c>
    </row>
    <row r="38" spans="1:7" x14ac:dyDescent="0.2">
      <c r="A38" s="16" t="s">
        <v>39</v>
      </c>
      <c r="B38" s="5">
        <v>0</v>
      </c>
      <c r="C38" s="5">
        <v>0</v>
      </c>
      <c r="D38" s="5">
        <f t="shared" si="11"/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16" t="s">
        <v>40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16"/>
      <c r="B40" s="5"/>
      <c r="C40" s="5"/>
      <c r="D40" s="5"/>
      <c r="E40" s="5"/>
      <c r="F40" s="5"/>
      <c r="G40" s="5"/>
    </row>
    <row r="41" spans="1:7" x14ac:dyDescent="0.2">
      <c r="A41" s="17" t="s">
        <v>41</v>
      </c>
      <c r="B41" s="6">
        <f t="shared" ref="B41:G41" si="12">SUM(B35+B24+B15+B5)</f>
        <v>967507619</v>
      </c>
      <c r="C41" s="6">
        <f t="shared" si="12"/>
        <v>124108894.23000003</v>
      </c>
      <c r="D41" s="6">
        <f t="shared" si="12"/>
        <v>1091616513.23</v>
      </c>
      <c r="E41" s="6">
        <f t="shared" si="12"/>
        <v>610254035.10000002</v>
      </c>
      <c r="F41" s="6">
        <f t="shared" si="12"/>
        <v>592681185.46000004</v>
      </c>
      <c r="G41" s="6">
        <f t="shared" si="12"/>
        <v>481362478.13</v>
      </c>
    </row>
    <row r="43" spans="1:7" x14ac:dyDescent="0.2">
      <c r="A43" s="1" t="s">
        <v>42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2025-10-30T15:51:24Z</cp:lastPrinted>
  <dcterms:created xsi:type="dcterms:W3CDTF">2025-10-30T15:49:45Z</dcterms:created>
  <dcterms:modified xsi:type="dcterms:W3CDTF">2025-10-30T15:51:28Z</dcterms:modified>
</cp:coreProperties>
</file>