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5\TRABAJO 3ER TRIMESTRE\PUBLICACION\MPIO\"/>
    </mc:Choice>
  </mc:AlternateContent>
  <bookViews>
    <workbookView xWindow="0" yWindow="0" windowWidth="28800" windowHeight="12030"/>
  </bookViews>
  <sheets>
    <sheet name="PPI" sheetId="1" r:id="rId1"/>
  </sheets>
  <definedNames>
    <definedName name="_xlnm._FilterDatabase" localSheetId="0" hidden="1">PPI!$A$3:$Q$37</definedName>
    <definedName name="_xlnm.Print_Area" localSheetId="0">PPI!$A$1:$Q$51</definedName>
    <definedName name="_xlnm.Print_Titles" localSheetId="0">PPI!$1:$3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9" i="1" l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P41" i="1"/>
  <c r="O41" i="1"/>
  <c r="N41" i="1"/>
  <c r="P40" i="1"/>
  <c r="O40" i="1"/>
  <c r="N40" i="1"/>
  <c r="P39" i="1"/>
  <c r="O39" i="1"/>
  <c r="N39" i="1"/>
  <c r="P38" i="1"/>
  <c r="O38" i="1"/>
  <c r="N38" i="1"/>
  <c r="P37" i="1"/>
  <c r="O37" i="1"/>
  <c r="N37" i="1"/>
  <c r="P36" i="1"/>
  <c r="O36" i="1"/>
  <c r="N36" i="1"/>
  <c r="Q35" i="1"/>
  <c r="P35" i="1"/>
  <c r="O35" i="1"/>
  <c r="N35" i="1"/>
  <c r="P34" i="1"/>
  <c r="O34" i="1"/>
  <c r="N34" i="1"/>
  <c r="P33" i="1"/>
  <c r="O33" i="1"/>
  <c r="N33" i="1"/>
  <c r="P32" i="1"/>
  <c r="O32" i="1"/>
  <c r="N32" i="1"/>
  <c r="P31" i="1"/>
  <c r="O31" i="1"/>
  <c r="N31" i="1"/>
  <c r="P30" i="1"/>
  <c r="O30" i="1"/>
  <c r="N30" i="1"/>
  <c r="P29" i="1"/>
  <c r="O29" i="1"/>
  <c r="N29" i="1"/>
  <c r="P28" i="1"/>
  <c r="O28" i="1"/>
  <c r="N28" i="1"/>
  <c r="P27" i="1"/>
  <c r="O27" i="1"/>
  <c r="N27" i="1"/>
  <c r="P26" i="1"/>
  <c r="O26" i="1"/>
  <c r="N26" i="1"/>
  <c r="P25" i="1"/>
  <c r="O25" i="1"/>
  <c r="N25" i="1"/>
  <c r="P24" i="1"/>
  <c r="O24" i="1"/>
  <c r="N24" i="1"/>
  <c r="P23" i="1"/>
  <c r="O23" i="1"/>
  <c r="N23" i="1"/>
  <c r="P22" i="1"/>
  <c r="O22" i="1"/>
  <c r="N22" i="1"/>
  <c r="P21" i="1"/>
  <c r="O21" i="1"/>
  <c r="N21" i="1"/>
  <c r="P20" i="1"/>
  <c r="O20" i="1"/>
  <c r="N20" i="1"/>
  <c r="P19" i="1"/>
  <c r="O19" i="1"/>
  <c r="N19" i="1"/>
  <c r="P18" i="1"/>
  <c r="O18" i="1"/>
  <c r="N18" i="1"/>
  <c r="P17" i="1"/>
  <c r="O17" i="1"/>
  <c r="N17" i="1"/>
  <c r="P16" i="1"/>
  <c r="O16" i="1"/>
  <c r="N16" i="1"/>
  <c r="P15" i="1"/>
  <c r="O15" i="1"/>
  <c r="N15" i="1"/>
  <c r="P14" i="1"/>
  <c r="O14" i="1"/>
  <c r="N14" i="1"/>
  <c r="P13" i="1"/>
  <c r="O13" i="1"/>
  <c r="N13" i="1"/>
  <c r="Q12" i="1"/>
  <c r="P12" i="1"/>
  <c r="O12" i="1"/>
  <c r="N12" i="1"/>
  <c r="Q11" i="1"/>
  <c r="P11" i="1"/>
  <c r="O11" i="1"/>
  <c r="N11" i="1"/>
  <c r="Q10" i="1"/>
  <c r="P10" i="1"/>
  <c r="O10" i="1"/>
  <c r="N10" i="1"/>
  <c r="Q9" i="1"/>
  <c r="P9" i="1"/>
  <c r="O9" i="1"/>
  <c r="N9" i="1"/>
  <c r="Q8" i="1"/>
  <c r="P8" i="1"/>
  <c r="Q7" i="1"/>
  <c r="P7" i="1"/>
  <c r="O7" i="1"/>
  <c r="N7" i="1"/>
  <c r="Q6" i="1"/>
  <c r="P6" i="1"/>
  <c r="O6" i="1"/>
  <c r="N6" i="1"/>
  <c r="Q5" i="1"/>
  <c r="P5" i="1"/>
  <c r="O5" i="1"/>
  <c r="N5" i="1"/>
  <c r="Q4" i="1"/>
  <c r="P4" i="1"/>
  <c r="O4" i="1"/>
  <c r="N4" i="1"/>
</calcChain>
</file>

<file path=xl/sharedStrings.xml><?xml version="1.0" encoding="utf-8"?>
<sst xmlns="http://schemas.openxmlformats.org/spreadsheetml/2006/main" count="299" uniqueCount="93">
  <si>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</si>
  <si>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</si>
  <si>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</si>
  <si>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</si>
  <si>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</si>
  <si>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</si>
  <si>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</si>
  <si>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</si>
  <si>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</si>
  <si>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</si>
  <si>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</si>
  <si>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</si>
  <si>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</si>
  <si>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</si>
  <si>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</si>
  <si>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</si>
  <si>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</si>
  <si>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</si>
  <si>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</si>
  <si>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</si>
  <si>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K00030101</t>
  </si>
  <si>
    <t xml:space="preserve">Construcción de pavimento con concreto hidráulico, en el municipio de Guanajuato, Gto., en la localidad Marfil, colonia Lomita de la Yerbabuena, calle Jalapita. </t>
  </si>
  <si>
    <t>Obra</t>
  </si>
  <si>
    <t>31111M130120300</t>
  </si>
  <si>
    <t>Dirección de Construcción</t>
  </si>
  <si>
    <t>m2</t>
  </si>
  <si>
    <t>Construcción de pavimento con piedra bola y huella de concreto en el municipio de Guanajuato, Gto., en la localidad Guanajuato, en colonia Valenciana, calle Antiguo Camino a Valenciana.</t>
  </si>
  <si>
    <t>K00050101</t>
  </si>
  <si>
    <t>Construcción de cancha empastada en el municipio de Guanajuato, Gto., en la localidad Guanajuato, colonia Pastita, Presa del Mogote.</t>
  </si>
  <si>
    <t>cancha empastada</t>
  </si>
  <si>
    <t>K00010101</t>
  </si>
  <si>
    <t>Estudios y proyectos</t>
  </si>
  <si>
    <t>31111M130120400</t>
  </si>
  <si>
    <t>Dirección de Programación, Estudios y  Proyectos</t>
  </si>
  <si>
    <t>proyecto</t>
  </si>
  <si>
    <t>Proyecto ejecutivo: Ampliación de túnel "El Laurel" en el municipio de Guanajuato, Gto., en la localidad Marfil, colonia Marfil.</t>
  </si>
  <si>
    <t>K00050201</t>
  </si>
  <si>
    <t xml:space="preserve">Rehabilitación de cancha multideportiva de prácticas en el municipio de Guanajuato, Gto., en la localidad Guanajuato, en la colonia Paseo de la Presa, en la calle Presa del Saucillo. </t>
  </si>
  <si>
    <t>cancha</t>
  </si>
  <si>
    <t>Construcción de cancha multideportiva de prácticas en el municipio de Guanajuato, Gto., en la localidad Guanajuato, en la Colonia Centro, en el callejón Sepultura.</t>
  </si>
  <si>
    <t>obra</t>
  </si>
  <si>
    <t>Estudios y proyectos 2025</t>
  </si>
  <si>
    <t>Construcción de pavimento de concreto hidráulico en el municipio de Guanajuato, Gto., localidad Marfil, en colonia Loma del Padre, calle Viznaga y calle El Loco.</t>
  </si>
  <si>
    <t>Construcción de pavimento con concreto hidráulico en el municipio de Guanajuato, Gto., en la localidad Marfil, en la colonia Peñitas, en las calles Miguel Alemán y Francisco Villa (tramo: Manuel Ávila Camacho a Emiliano Zapata).</t>
  </si>
  <si>
    <t>Construcción de pavimento con concreto hidráulico en el municipio de Guanajuato, Gto., en localidad Puentecillas, calle sin nombre, tramo: Bachillerato SABES Puentecillas.</t>
  </si>
  <si>
    <t>K00060101</t>
  </si>
  <si>
    <t xml:space="preserve">Rehabilitación de sistema de agua entubada en la zona de Presa de Mata, tramo de la planta Salvador Yáñez Castro a Peñolera </t>
  </si>
  <si>
    <t>ml</t>
  </si>
  <si>
    <t>Construcción de andador urbano, en el municipio de Guanajuato, Gto., en la localidad Guanajuato, en la colonia Zona Centro frente a plaza Hidalgo.</t>
  </si>
  <si>
    <t>Equipamiento de calentadores solares en el municipio de Guanajuato, Gto., 1ra. Etapa.</t>
  </si>
  <si>
    <t>Piezas</t>
  </si>
  <si>
    <t>Construcción de techo firme en el Municipio de Guanajuato, Gto., en la localidad Varias</t>
  </si>
  <si>
    <t>Construcción de pavimento de concreto hidráulico en el municipio de Guanajuato, Gto., en la localidad Santa Rosa de Lima, callejón sin nombre. 2da. Etapa</t>
  </si>
  <si>
    <t>K00030201</t>
  </si>
  <si>
    <t>Rehabilitación de pavimento de concreto hidráulico en el municipio de Guanajuato, Gto., localidad Guanajuato, en colonia San Clemente, callejón Ladera de San Clemente</t>
  </si>
  <si>
    <t xml:space="preserve">Rehabilitación de pavimento de concreto hidráulico en el municipio de Guanajuato, Gto., localidad Guanajuato, en colonia Carrizo, callejón Venadita. </t>
  </si>
  <si>
    <t xml:space="preserve">Rehabilitación de pavimento con concreto hidráulico, en el municipio de Guanajuato, Gto., en la localidad Guanajuato, en la colonia Encino, callejón Celaya. </t>
  </si>
  <si>
    <t>Rehabilitación de pavimento con pórfido en el municipio de Guanajuato, Gto., en la localidad Guanajuato, en la Colonia Zona Centro, callejón Pochote.</t>
  </si>
  <si>
    <t>m3</t>
  </si>
  <si>
    <t>Construcción de andador urbano, en el municipio de Guanajuato, Gto., en la localidad Guanajuato, en la localidad Guanajuato, en la colonia Huertas, callejón Privada de Las Rosas.</t>
  </si>
  <si>
    <t>K00040101</t>
  </si>
  <si>
    <t xml:space="preserve">Rehabilitación de “Las Terrazas”, en el municipio de Guanajuato, Gto., en la localidad Guanajuato, en la colonia Zona Centro. </t>
  </si>
  <si>
    <t>Rehabilitación de camino rural Las Magdalenas, en el municipio de Guanajuato.</t>
  </si>
  <si>
    <t>km.</t>
  </si>
  <si>
    <t>Rehabilitación de camino rural Capulín de Bustos, 1ra. Etapa; en el municipio de Guanajuato</t>
  </si>
  <si>
    <t>Rehabilitación de camino rural San José de Gracia y La Poza, en el municipio de Guanajuato.</t>
  </si>
  <si>
    <t>Construcción de parque público Nueva España en el municipio de Guanajuato, Gto., en la localidad Yerbabuena, en calle Cartagena. 1ra. Etapa.</t>
  </si>
  <si>
    <t>Construcción de parque urbano deportivo en el municipio de Guanajuato, Gto., en la localidad Guanajuato, en la colonia San Javier.</t>
  </si>
  <si>
    <t>Rehabilitación de mercado público de artesanías y rehabilitación de locales comerciales en la Antigua Estación del Ferrocarril en el municipio de Guanajuato, Gto.</t>
  </si>
  <si>
    <t>Construcción de espacio para la policía rural ambiental y K9 en el municipio de Guanajuato, Gto., en la localidad Carbonera 2da. Etapa.</t>
  </si>
  <si>
    <t>Construcción de mercado temporal, en el municipio de Guanajuato, Gto., localidad Guanajuato, en la colonia Cerro del Cuarto. 1ra. Etapa.</t>
  </si>
  <si>
    <t>Atención a puntos  conflictivos en el Municipio de Guanajauto, Gto.</t>
  </si>
  <si>
    <t>E00330103</t>
  </si>
  <si>
    <t>E00330204</t>
  </si>
  <si>
    <t xml:space="preserve"> Construcción de pavimento con concreto hidráulico en el municipio de Guanajuato, Gto., en localidad Marfil, en la Colonia Loma del Padre, Calle Sabila.</t>
  </si>
  <si>
    <t xml:space="preserve"> Construcción de pavimento con concreto hidráulico en el municipio de Guanajuato, Gto., en el Fraccionamiento Pedregal de Cervera, calle Plateros.</t>
  </si>
  <si>
    <t>Construcción de pavimento con concreto hidráulico en el municipio de Guanajuato, Gto., en la localidad Marfil, colonia Pozo del Padre Santa Fe de Gto., calle Presbitero Raúl Herrera.</t>
  </si>
  <si>
    <t>Construcción de sistema de agua entubada en el municipio de Guanajuato, Gto., en la localidad Santa Teresa.</t>
  </si>
  <si>
    <t>mL</t>
  </si>
  <si>
    <t>K00020101</t>
  </si>
  <si>
    <t xml:space="preserve"> Construcción de red de drenaje sanitario en el municipio de Guanajuato, Gto., en la localidad Puentecillas, tramo calle Niños Héroes a calle Independencia.</t>
  </si>
  <si>
    <t>Construcción de cuarto dormitorio en el Municipio de Guanajuato, Gto., en varias Localidades.</t>
  </si>
  <si>
    <t>cuartos</t>
  </si>
  <si>
    <t>Estudio de Guion Museografico para la Unidad de Servicios Culturales Santa Paula.</t>
  </si>
  <si>
    <t>Construcción de espacio público multideportivo en el municipio de Guanajuato, Gto., en la localidad Marfil, en la colonia Marfil, en la calle Viznagas.</t>
  </si>
  <si>
    <t>Rehabilitación de pavimento, en el municipio de Guanajuato, Gto., en la localidad Guanajuato, en la colonia Paseo de La Presa, callejón San Antonio, tramo: acceso a capilla.</t>
  </si>
  <si>
    <t>Rehabilitación de calles en varias localidades del municipio de Guanajuato, Gto. 1ra. Etapa. Localidad Marfil</t>
  </si>
  <si>
    <t>Proyecto Integral de Intervención Táctica para el rediseño del espacio público con enfoque en movilidad sostenible en el municipio de Guanajuato, Gto.</t>
  </si>
  <si>
    <t>1.-Proyectos Ejecutivos  de estructuras para el distribuidor vial en el entronque de la carr. Fed. 110 - Santa Teresa- Villas de Guanajuato y Vialidad Villas - Santa teresa, en el municipio de Guanajuato.</t>
  </si>
  <si>
    <t>2.-Estudio para el distribuidor vial en el entronque de la Carr. Fed. 110- Santa Teresa- Villas de Guanajuato y Vialidad Villas - Santa Teresa, en el municipio de Guanajuato.</t>
  </si>
  <si>
    <t>3.- Proyecto de infraestructura verde como parte de la imagen urbana frente a Plaza Hidalgo, en el Municipio de Guanajuato, GTo.,</t>
  </si>
  <si>
    <t>"Bajo protesta de decir verdad declaramos que los Estados Financieros y sus notas, son razonablemente correctos y son responsabilidad del emisor"</t>
  </si>
  <si>
    <t>Municipio de Guanajuato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</si>
</sst>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scheme val="minor"/>
    </font>
    <font>
      <sz val="10"/>
      <name val="Arial"/>
      <family val="2"/>
    </font>
    <font>
      <sz val="8"/>
      <name val="Arial"/>
      <family val="2"/>
      <scheme val="minor"/>
    </font>
    <font>
      <sz val="10"/>
      <color theme="1"/>
      <name val="Times New Roman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2" fillId="0" borderId="0"/>
    <xf numFmtId="0" fontId="10" fillId="0" borderId="0"/>
    <xf numFmtId="0" fontId="6" fillId="0" borderId="0"/>
    <xf numFmtId="164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9" fillId="0" borderId="8" xfId="3" applyNumberFormat="1" applyFont="1" applyFill="1" applyBorder="1" applyAlignment="1">
      <alignment horizontal="center" vertical="center"/>
    </xf>
    <xf numFmtId="2" fontId="9" fillId="0" borderId="7" xfId="4" applyNumberFormat="1" applyFont="1" applyFill="1" applyBorder="1" applyAlignment="1">
      <alignment horizontal="center" vertical="center" wrapText="1"/>
    </xf>
    <xf numFmtId="9" fontId="9" fillId="0" borderId="7" xfId="2" applyFont="1" applyFill="1" applyBorder="1" applyAlignment="1">
      <alignment horizontal="center" vertical="center" wrapText="1"/>
    </xf>
    <xf numFmtId="43" fontId="6" fillId="0" borderId="7" xfId="5" applyFont="1" applyFill="1" applyBorder="1" applyAlignment="1">
      <alignment horizontal="right" vertical="center"/>
    </xf>
    <xf numFmtId="43" fontId="7" fillId="0" borderId="7" xfId="4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justify" vertical="center"/>
    </xf>
    <xf numFmtId="43" fontId="7" fillId="0" borderId="7" xfId="1" applyFont="1" applyFill="1" applyBorder="1" applyAlignment="1">
      <alignment horizontal="right" vertical="center"/>
    </xf>
    <xf numFmtId="2" fontId="7" fillId="0" borderId="7" xfId="0" applyNumberFormat="1" applyFont="1" applyFill="1" applyBorder="1" applyAlignment="1">
      <alignment horizontal="center" vertical="center"/>
    </xf>
    <xf numFmtId="43" fontId="7" fillId="0" borderId="9" xfId="1" applyFont="1" applyFill="1" applyBorder="1" applyAlignment="1">
      <alignment vertical="center"/>
    </xf>
    <xf numFmtId="2" fontId="7" fillId="0" borderId="7" xfId="1" applyNumberFormat="1" applyFont="1" applyFill="1" applyBorder="1" applyAlignment="1">
      <alignment horizontal="right" vertical="center"/>
    </xf>
    <xf numFmtId="43" fontId="6" fillId="0" borderId="0" xfId="0" applyNumberFormat="1" applyFont="1"/>
    <xf numFmtId="43" fontId="9" fillId="0" borderId="0" xfId="1" applyFont="1" applyFill="1" applyAlignment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/>
    </xf>
    <xf numFmtId="43" fontId="0" fillId="0" borderId="7" xfId="1" applyFont="1" applyFill="1" applyBorder="1" applyAlignment="1">
      <alignment vertical="center"/>
    </xf>
    <xf numFmtId="0" fontId="1" fillId="0" borderId="0" xfId="38"/>
    <xf numFmtId="0" fontId="4" fillId="2" borderId="2" xfId="0" applyFont="1" applyFill="1" applyBorder="1" applyAlignment="1">
      <alignment horizontal="center" wrapText="1"/>
    </xf>
    <xf numFmtId="0" fontId="5" fillId="0" borderId="4" xfId="0" applyFont="1" applyBorder="1"/>
    <xf numFmtId="0" fontId="5" fillId="0" borderId="3" xfId="0" applyFont="1" applyBorder="1"/>
    <xf numFmtId="0" fontId="4" fillId="2" borderId="4" xfId="0" applyFont="1" applyFill="1" applyBorder="1" applyAlignment="1">
      <alignment horizontal="center" wrapText="1"/>
    </xf>
  </cellXfs>
  <cellStyles count="59">
    <cellStyle name="Euro" xfId="10"/>
    <cellStyle name="Millares" xfId="1" builtinId="3"/>
    <cellStyle name="Millares 2" xfId="4"/>
    <cellStyle name="Millares 2 2" xfId="12"/>
    <cellStyle name="Millares 2 2 2" xfId="5"/>
    <cellStyle name="Millares 2 2 2 2" xfId="29"/>
    <cellStyle name="Millares 2 2 2 3" xfId="52"/>
    <cellStyle name="Millares 2 2 3" xfId="40"/>
    <cellStyle name="Millares 2 3" xfId="13"/>
    <cellStyle name="Millares 2 3 2" xfId="30"/>
    <cellStyle name="Millares 2 3 2 2" xfId="53"/>
    <cellStyle name="Millares 2 3 3" xfId="41"/>
    <cellStyle name="Millares 2 4" xfId="28"/>
    <cellStyle name="Millares 2 4 2" xfId="51"/>
    <cellStyle name="Millares 2 5" xfId="11"/>
    <cellStyle name="Millares 2 6" xfId="39"/>
    <cellStyle name="Millares 3" xfId="3"/>
    <cellStyle name="Millares 3 2" xfId="31"/>
    <cellStyle name="Millares 3 2 2" xfId="54"/>
    <cellStyle name="Millares 3 3" xfId="14"/>
    <cellStyle name="Millares 3 4" xfId="42"/>
    <cellStyle name="Millares 4" xfId="33"/>
    <cellStyle name="Millares 4 2" xfId="56"/>
    <cellStyle name="Millares 5" xfId="37"/>
    <cellStyle name="Moneda 2" xfId="15"/>
    <cellStyle name="Moneda 2 2" xfId="32"/>
    <cellStyle name="Moneda 2 2 2" xfId="55"/>
    <cellStyle name="Moneda 2 3" xfId="43"/>
    <cellStyle name="Moneda 3" xfId="25"/>
    <cellStyle name="Moneda 3 2" xfId="35"/>
    <cellStyle name="Moneda 3 2 2" xfId="57"/>
    <cellStyle name="Moneda 3 3" xfId="49"/>
    <cellStyle name="Normal" xfId="0" builtinId="0"/>
    <cellStyle name="Normal 11" xfId="7"/>
    <cellStyle name="Normal 2" xfId="16"/>
    <cellStyle name="Normal 2 2" xfId="6"/>
    <cellStyle name="Normal 2 3" xfId="44"/>
    <cellStyle name="Normal 3" xfId="8"/>
    <cellStyle name="Normal 3 2" xfId="27"/>
    <cellStyle name="Normal 3 3" xfId="17"/>
    <cellStyle name="Normal 3 3 2" xfId="45"/>
    <cellStyle name="Normal 4" xfId="18"/>
    <cellStyle name="Normal 4 2" xfId="19"/>
    <cellStyle name="Normal 5" xfId="20"/>
    <cellStyle name="Normal 5 2" xfId="21"/>
    <cellStyle name="Normal 6" xfId="22"/>
    <cellStyle name="Normal 6 2" xfId="23"/>
    <cellStyle name="Normal 6 2 2" xfId="47"/>
    <cellStyle name="Normal 6 3" xfId="46"/>
    <cellStyle name="Normal 7" xfId="24"/>
    <cellStyle name="Normal 7 2" xfId="48"/>
    <cellStyle name="Normal 8" xfId="9"/>
    <cellStyle name="Normal 9" xfId="38"/>
    <cellStyle name="Porcentaje" xfId="2" builtinId="5"/>
    <cellStyle name="Porcentaje 2" xfId="26"/>
    <cellStyle name="Porcentaje 2 2" xfId="50"/>
    <cellStyle name="Porcentaje 3" xfId="34"/>
    <cellStyle name="Porcentaje 4" xfId="36"/>
    <cellStyle name="Porcentaje 5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tabSelected="1" topLeftCell="A46" workbookViewId="0">
      <selection activeCell="D48" sqref="D48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customWidth="1"/>
    <col min="3" max="3" width="16.1640625" customWidth="1"/>
    <col min="4" max="4" width="35.33203125" customWidth="1"/>
    <col min="5" max="5" width="16.83203125" customWidth="1"/>
    <col min="6" max="6" width="29.83203125" customWidth="1"/>
    <col min="7" max="7" width="15.5" bestFit="1" customWidth="1"/>
    <col min="8" max="8" width="16.5" bestFit="1" customWidth="1"/>
    <col min="9" max="9" width="16.6640625" bestFit="1" customWidth="1"/>
    <col min="10" max="13" width="13.33203125" customWidth="1"/>
    <col min="14" max="17" width="11.83203125" customWidth="1"/>
  </cols>
  <sheetData>
    <row r="1" spans="1:17" ht="46.5" customHeight="1" x14ac:dyDescent="0.2">
      <c r="A1" s="34" t="s">
        <v>92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6"/>
    </row>
    <row r="2" spans="1:17" ht="12.75" customHeight="1" x14ac:dyDescent="0.2">
      <c r="A2" s="2"/>
      <c r="B2" s="2"/>
      <c r="C2" s="2"/>
      <c r="D2" s="2"/>
      <c r="E2" s="2"/>
      <c r="F2" s="2"/>
      <c r="G2" s="3"/>
      <c r="H2" s="12" t="s">
        <v>0</v>
      </c>
      <c r="I2" s="4"/>
      <c r="J2" s="3"/>
      <c r="K2" s="37" t="s">
        <v>1</v>
      </c>
      <c r="L2" s="35"/>
      <c r="M2" s="36"/>
      <c r="N2" s="5" t="s">
        <v>2</v>
      </c>
      <c r="O2" s="4"/>
      <c r="P2" s="6" t="s">
        <v>3</v>
      </c>
      <c r="Q2" s="7"/>
    </row>
    <row r="3" spans="1:17" ht="21.75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11</v>
      </c>
      <c r="L3" s="9" t="s">
        <v>14</v>
      </c>
      <c r="M3" s="9" t="s">
        <v>15</v>
      </c>
      <c r="N3" s="10" t="s">
        <v>16</v>
      </c>
      <c r="O3" s="10" t="s">
        <v>17</v>
      </c>
      <c r="P3" s="11" t="s">
        <v>18</v>
      </c>
      <c r="Q3" s="11" t="s">
        <v>19</v>
      </c>
    </row>
    <row r="4" spans="1:17" ht="80.25" customHeight="1" x14ac:dyDescent="0.2">
      <c r="A4" s="18" t="s">
        <v>20</v>
      </c>
      <c r="B4" s="19" t="s">
        <v>21</v>
      </c>
      <c r="C4" s="13">
        <v>6140</v>
      </c>
      <c r="D4" s="18" t="s">
        <v>22</v>
      </c>
      <c r="E4" s="20" t="s">
        <v>23</v>
      </c>
      <c r="F4" s="20" t="s">
        <v>24</v>
      </c>
      <c r="G4" s="17">
        <v>1122265.29</v>
      </c>
      <c r="H4" s="17">
        <v>1122265.29</v>
      </c>
      <c r="I4" s="24">
        <v>0</v>
      </c>
      <c r="J4" s="14">
        <v>1878.04</v>
      </c>
      <c r="K4" s="14">
        <v>1878.04</v>
      </c>
      <c r="L4" s="14">
        <v>1878.04</v>
      </c>
      <c r="M4" s="14" t="s">
        <v>25</v>
      </c>
      <c r="N4" s="15">
        <f t="shared" ref="N4:N6" si="0">I4/G4</f>
        <v>0</v>
      </c>
      <c r="O4" s="15">
        <f t="shared" ref="O4:O6" si="1">I4/H4</f>
        <v>0</v>
      </c>
      <c r="P4" s="15">
        <f t="shared" ref="P4:P12" si="2">L4/J4</f>
        <v>1</v>
      </c>
      <c r="Q4" s="15">
        <f>K4/L4</f>
        <v>1</v>
      </c>
    </row>
    <row r="5" spans="1:17" ht="80.25" customHeight="1" x14ac:dyDescent="0.2">
      <c r="A5" s="18" t="s">
        <v>20</v>
      </c>
      <c r="B5" s="19" t="s">
        <v>26</v>
      </c>
      <c r="C5" s="13">
        <v>6140</v>
      </c>
      <c r="D5" s="18" t="s">
        <v>22</v>
      </c>
      <c r="E5" s="20" t="s">
        <v>23</v>
      </c>
      <c r="F5" s="20" t="s">
        <v>24</v>
      </c>
      <c r="G5" s="17">
        <v>1067904.08</v>
      </c>
      <c r="H5" s="17">
        <v>1067904.08</v>
      </c>
      <c r="I5" s="21">
        <v>1067903.8500000001</v>
      </c>
      <c r="J5" s="14">
        <v>858.68</v>
      </c>
      <c r="K5" s="14">
        <v>858.68</v>
      </c>
      <c r="L5" s="14">
        <v>858.68</v>
      </c>
      <c r="M5" s="14" t="s">
        <v>25</v>
      </c>
      <c r="N5" s="15">
        <f t="shared" si="0"/>
        <v>0.9999997846248514</v>
      </c>
      <c r="O5" s="15">
        <f t="shared" si="1"/>
        <v>0.9999997846248514</v>
      </c>
      <c r="P5" s="15">
        <f t="shared" si="2"/>
        <v>1</v>
      </c>
      <c r="Q5" s="15">
        <f t="shared" ref="Q5:Q12" si="3">K5/L5</f>
        <v>1</v>
      </c>
    </row>
    <row r="6" spans="1:17" ht="80.25" customHeight="1" x14ac:dyDescent="0.2">
      <c r="A6" s="18" t="s">
        <v>27</v>
      </c>
      <c r="B6" s="19" t="s">
        <v>28</v>
      </c>
      <c r="C6" s="18">
        <v>6220</v>
      </c>
      <c r="D6" s="18" t="s">
        <v>22</v>
      </c>
      <c r="E6" s="20" t="s">
        <v>23</v>
      </c>
      <c r="F6" s="20" t="s">
        <v>24</v>
      </c>
      <c r="G6" s="17">
        <v>1490392.82</v>
      </c>
      <c r="H6" s="17">
        <v>1490392.82</v>
      </c>
      <c r="I6" s="26">
        <v>1484207.21</v>
      </c>
      <c r="J6" s="22">
        <v>1</v>
      </c>
      <c r="K6" s="22">
        <v>1</v>
      </c>
      <c r="L6" s="14">
        <v>1</v>
      </c>
      <c r="M6" s="14" t="s">
        <v>29</v>
      </c>
      <c r="N6" s="15">
        <f t="shared" si="0"/>
        <v>0.99584967807346247</v>
      </c>
      <c r="O6" s="15">
        <f t="shared" si="1"/>
        <v>0.99584967807346247</v>
      </c>
      <c r="P6" s="15">
        <f t="shared" si="2"/>
        <v>1</v>
      </c>
      <c r="Q6" s="15">
        <f t="shared" si="3"/>
        <v>1</v>
      </c>
    </row>
    <row r="7" spans="1:17" ht="80.25" customHeight="1" x14ac:dyDescent="0.2">
      <c r="A7" s="18" t="s">
        <v>30</v>
      </c>
      <c r="B7" s="19" t="s">
        <v>31</v>
      </c>
      <c r="C7" s="18">
        <v>6140</v>
      </c>
      <c r="D7" s="18" t="s">
        <v>22</v>
      </c>
      <c r="E7" s="20" t="s">
        <v>32</v>
      </c>
      <c r="F7" s="20" t="s">
        <v>33</v>
      </c>
      <c r="G7" s="17">
        <v>663892.97</v>
      </c>
      <c r="H7" s="17">
        <v>663892.97</v>
      </c>
      <c r="I7" s="21">
        <v>663892.97</v>
      </c>
      <c r="J7" s="22">
        <v>2</v>
      </c>
      <c r="K7" s="22">
        <v>2</v>
      </c>
      <c r="L7" s="14">
        <v>2</v>
      </c>
      <c r="M7" s="14" t="s">
        <v>34</v>
      </c>
      <c r="N7" s="15">
        <f>I7/G7</f>
        <v>1</v>
      </c>
      <c r="O7" s="15">
        <f>I7/H7</f>
        <v>1</v>
      </c>
      <c r="P7" s="15">
        <f t="shared" si="2"/>
        <v>1</v>
      </c>
      <c r="Q7" s="15">
        <f t="shared" si="3"/>
        <v>1</v>
      </c>
    </row>
    <row r="8" spans="1:17" ht="80.25" customHeight="1" x14ac:dyDescent="0.2">
      <c r="A8" s="18" t="s">
        <v>30</v>
      </c>
      <c r="B8" s="19" t="s">
        <v>35</v>
      </c>
      <c r="C8" s="18">
        <v>6160</v>
      </c>
      <c r="D8" s="18" t="s">
        <v>22</v>
      </c>
      <c r="E8" s="20" t="s">
        <v>32</v>
      </c>
      <c r="F8" s="20" t="s">
        <v>33</v>
      </c>
      <c r="G8" s="23">
        <v>2199621.15</v>
      </c>
      <c r="H8" s="23">
        <v>2199621.15</v>
      </c>
      <c r="I8" s="16">
        <v>2199621.15</v>
      </c>
      <c r="J8" s="22">
        <v>1</v>
      </c>
      <c r="K8" s="22">
        <v>1</v>
      </c>
      <c r="L8" s="14">
        <v>1</v>
      </c>
      <c r="M8" s="14" t="s">
        <v>34</v>
      </c>
      <c r="N8" s="15">
        <v>0</v>
      </c>
      <c r="O8" s="15">
        <v>0</v>
      </c>
      <c r="P8" s="15">
        <f t="shared" si="2"/>
        <v>1</v>
      </c>
      <c r="Q8" s="15">
        <f t="shared" si="3"/>
        <v>1</v>
      </c>
    </row>
    <row r="9" spans="1:17" ht="80.25" customHeight="1" x14ac:dyDescent="0.2">
      <c r="A9" s="18" t="s">
        <v>36</v>
      </c>
      <c r="B9" s="19" t="s">
        <v>37</v>
      </c>
      <c r="C9" s="18">
        <v>6220</v>
      </c>
      <c r="D9" s="18" t="s">
        <v>22</v>
      </c>
      <c r="E9" s="20" t="s">
        <v>23</v>
      </c>
      <c r="F9" s="20" t="s">
        <v>24</v>
      </c>
      <c r="G9" s="17">
        <v>81908.95</v>
      </c>
      <c r="H9" s="17">
        <v>81908.95</v>
      </c>
      <c r="I9" s="24">
        <v>0</v>
      </c>
      <c r="J9" s="22">
        <v>1</v>
      </c>
      <c r="K9" s="22">
        <v>1</v>
      </c>
      <c r="L9" s="14">
        <v>1</v>
      </c>
      <c r="M9" s="14" t="s">
        <v>38</v>
      </c>
      <c r="N9" s="15">
        <f t="shared" ref="N9:N12" si="4">I9/G9</f>
        <v>0</v>
      </c>
      <c r="O9" s="15">
        <f t="shared" ref="O9:O12" si="5">I9/H9</f>
        <v>0</v>
      </c>
      <c r="P9" s="15">
        <f t="shared" si="2"/>
        <v>1</v>
      </c>
      <c r="Q9" s="15">
        <f t="shared" si="3"/>
        <v>1</v>
      </c>
    </row>
    <row r="10" spans="1:17" ht="80.25" customHeight="1" x14ac:dyDescent="0.2">
      <c r="A10" s="18" t="s">
        <v>27</v>
      </c>
      <c r="B10" s="19" t="s">
        <v>39</v>
      </c>
      <c r="C10" s="18">
        <v>6220</v>
      </c>
      <c r="D10" s="18" t="s">
        <v>22</v>
      </c>
      <c r="E10" s="20" t="s">
        <v>23</v>
      </c>
      <c r="F10" s="20" t="s">
        <v>24</v>
      </c>
      <c r="G10" s="17">
        <v>43128.81</v>
      </c>
      <c r="H10" s="17">
        <v>43128.81</v>
      </c>
      <c r="I10" s="24">
        <v>0</v>
      </c>
      <c r="J10" s="22">
        <v>1</v>
      </c>
      <c r="K10" s="22">
        <v>1</v>
      </c>
      <c r="L10" s="14">
        <v>1</v>
      </c>
      <c r="M10" s="14" t="s">
        <v>38</v>
      </c>
      <c r="N10" s="15">
        <f t="shared" si="4"/>
        <v>0</v>
      </c>
      <c r="O10" s="15">
        <f t="shared" si="5"/>
        <v>0</v>
      </c>
      <c r="P10" s="15">
        <f t="shared" si="2"/>
        <v>1</v>
      </c>
      <c r="Q10" s="15">
        <f t="shared" si="3"/>
        <v>1</v>
      </c>
    </row>
    <row r="11" spans="1:17" ht="80.25" customHeight="1" x14ac:dyDescent="0.2">
      <c r="A11" s="18" t="s">
        <v>30</v>
      </c>
      <c r="B11" s="19" t="s">
        <v>41</v>
      </c>
      <c r="C11" s="18">
        <v>6140</v>
      </c>
      <c r="D11" s="18" t="s">
        <v>22</v>
      </c>
      <c r="E11" s="20" t="s">
        <v>32</v>
      </c>
      <c r="F11" s="20" t="s">
        <v>33</v>
      </c>
      <c r="G11" s="17">
        <v>2000000</v>
      </c>
      <c r="H11" s="17">
        <v>2296112</v>
      </c>
      <c r="I11" s="21">
        <v>1985152.95</v>
      </c>
      <c r="J11" s="22">
        <v>4</v>
      </c>
      <c r="K11" s="22">
        <v>6</v>
      </c>
      <c r="L11" s="14">
        <v>5</v>
      </c>
      <c r="M11" s="14" t="s">
        <v>34</v>
      </c>
      <c r="N11" s="15">
        <f t="shared" si="4"/>
        <v>0.99257647500000001</v>
      </c>
      <c r="O11" s="15">
        <f t="shared" si="5"/>
        <v>0.86457147996264994</v>
      </c>
      <c r="P11" s="15">
        <f t="shared" si="2"/>
        <v>1.25</v>
      </c>
      <c r="Q11" s="15">
        <f t="shared" si="3"/>
        <v>1.2</v>
      </c>
    </row>
    <row r="12" spans="1:17" ht="80.25" customHeight="1" x14ac:dyDescent="0.2">
      <c r="A12" s="18" t="s">
        <v>30</v>
      </c>
      <c r="B12" s="19" t="s">
        <v>41</v>
      </c>
      <c r="C12" s="18">
        <v>6220</v>
      </c>
      <c r="D12" s="18" t="s">
        <v>22</v>
      </c>
      <c r="E12" s="20" t="s">
        <v>32</v>
      </c>
      <c r="F12" s="20" t="s">
        <v>33</v>
      </c>
      <c r="G12" s="17">
        <v>600000</v>
      </c>
      <c r="H12" s="17">
        <v>303888</v>
      </c>
      <c r="I12" s="21">
        <v>152888</v>
      </c>
      <c r="J12" s="22">
        <v>1</v>
      </c>
      <c r="K12" s="22">
        <v>2</v>
      </c>
      <c r="L12" s="14">
        <v>1</v>
      </c>
      <c r="M12" s="14" t="s">
        <v>34</v>
      </c>
      <c r="N12" s="15">
        <f t="shared" si="4"/>
        <v>0.25481333333333334</v>
      </c>
      <c r="O12" s="15">
        <f t="shared" si="5"/>
        <v>0.50310640762386138</v>
      </c>
      <c r="P12" s="15">
        <f t="shared" si="2"/>
        <v>1</v>
      </c>
      <c r="Q12" s="15">
        <f t="shared" si="3"/>
        <v>2</v>
      </c>
    </row>
    <row r="13" spans="1:17" ht="80.25" customHeight="1" x14ac:dyDescent="0.2">
      <c r="A13" s="27" t="s">
        <v>20</v>
      </c>
      <c r="B13" s="28" t="s">
        <v>42</v>
      </c>
      <c r="C13" s="27">
        <v>6140</v>
      </c>
      <c r="D13" s="18" t="s">
        <v>22</v>
      </c>
      <c r="E13" s="20" t="s">
        <v>23</v>
      </c>
      <c r="F13" s="20" t="s">
        <v>24</v>
      </c>
      <c r="G13" s="17">
        <v>9721202.0616000015</v>
      </c>
      <c r="H13" s="17">
        <v>9721202.0616000015</v>
      </c>
      <c r="I13" s="21">
        <v>444702.59</v>
      </c>
      <c r="J13" s="22">
        <v>2060.4499999999998</v>
      </c>
      <c r="K13" s="22">
        <v>2060.4499999999998</v>
      </c>
      <c r="L13" s="14">
        <v>0</v>
      </c>
      <c r="M13" s="14" t="s">
        <v>25</v>
      </c>
      <c r="N13" s="15">
        <f>I13/G13</f>
        <v>4.5745637955272263E-2</v>
      </c>
      <c r="O13" s="15">
        <f>I13/H13</f>
        <v>4.5745637955272263E-2</v>
      </c>
      <c r="P13" s="15">
        <f>L13/J13</f>
        <v>0</v>
      </c>
      <c r="Q13" s="15">
        <v>0</v>
      </c>
    </row>
    <row r="14" spans="1:17" ht="80.25" customHeight="1" x14ac:dyDescent="0.2">
      <c r="A14" s="27" t="s">
        <v>20</v>
      </c>
      <c r="B14" s="28" t="s">
        <v>43</v>
      </c>
      <c r="C14" s="27">
        <v>6140</v>
      </c>
      <c r="D14" s="18" t="s">
        <v>22</v>
      </c>
      <c r="E14" s="20" t="s">
        <v>23</v>
      </c>
      <c r="F14" s="20" t="s">
        <v>24</v>
      </c>
      <c r="G14" s="17">
        <v>3103195.55</v>
      </c>
      <c r="H14" s="17">
        <v>3103195.55</v>
      </c>
      <c r="I14" s="24">
        <v>0</v>
      </c>
      <c r="J14" s="22">
        <v>913.83</v>
      </c>
      <c r="K14" s="22">
        <v>913.83</v>
      </c>
      <c r="L14" s="14">
        <v>0</v>
      </c>
      <c r="M14" s="14" t="s">
        <v>25</v>
      </c>
      <c r="N14" s="15">
        <f t="shared" ref="N14:N49" si="6">I14/G14</f>
        <v>0</v>
      </c>
      <c r="O14" s="15">
        <f t="shared" ref="O14:O49" si="7">I14/H14</f>
        <v>0</v>
      </c>
      <c r="P14" s="15">
        <f t="shared" ref="P14:P41" si="8">L14/J14</f>
        <v>0</v>
      </c>
      <c r="Q14" s="15">
        <v>0</v>
      </c>
    </row>
    <row r="15" spans="1:17" ht="80.25" customHeight="1" x14ac:dyDescent="0.2">
      <c r="A15" s="27" t="s">
        <v>20</v>
      </c>
      <c r="B15" s="28" t="s">
        <v>44</v>
      </c>
      <c r="C15" s="27">
        <v>6140</v>
      </c>
      <c r="D15" s="18" t="s">
        <v>22</v>
      </c>
      <c r="E15" s="20" t="s">
        <v>23</v>
      </c>
      <c r="F15" s="20" t="s">
        <v>24</v>
      </c>
      <c r="G15" s="17">
        <v>2732952.7600000002</v>
      </c>
      <c r="H15" s="17">
        <v>2732952.7600000002</v>
      </c>
      <c r="I15" s="21">
        <v>629645.64</v>
      </c>
      <c r="J15" s="22">
        <v>740.2</v>
      </c>
      <c r="K15" s="22">
        <v>740.2</v>
      </c>
      <c r="L15" s="14">
        <v>0</v>
      </c>
      <c r="M15" s="14" t="s">
        <v>25</v>
      </c>
      <c r="N15" s="15">
        <f t="shared" si="6"/>
        <v>0.23039023916388512</v>
      </c>
      <c r="O15" s="15">
        <f t="shared" si="7"/>
        <v>0.23039023916388512</v>
      </c>
      <c r="P15" s="15">
        <f t="shared" si="8"/>
        <v>0</v>
      </c>
      <c r="Q15" s="15">
        <v>0</v>
      </c>
    </row>
    <row r="16" spans="1:17" ht="80.25" customHeight="1" x14ac:dyDescent="0.2">
      <c r="A16" s="27" t="s">
        <v>45</v>
      </c>
      <c r="B16" s="28" t="s">
        <v>46</v>
      </c>
      <c r="C16" s="27">
        <v>8510</v>
      </c>
      <c r="D16" s="18" t="s">
        <v>22</v>
      </c>
      <c r="E16" s="20" t="s">
        <v>23</v>
      </c>
      <c r="F16" s="20" t="s">
        <v>24</v>
      </c>
      <c r="G16" s="17">
        <v>3800000</v>
      </c>
      <c r="H16" s="17">
        <v>3800000</v>
      </c>
      <c r="I16" s="21">
        <v>1900000</v>
      </c>
      <c r="J16" s="22">
        <v>1111.74</v>
      </c>
      <c r="K16" s="22">
        <v>1111.74</v>
      </c>
      <c r="L16" s="14">
        <v>0</v>
      </c>
      <c r="M16" s="14" t="s">
        <v>47</v>
      </c>
      <c r="N16" s="15">
        <f t="shared" si="6"/>
        <v>0.5</v>
      </c>
      <c r="O16" s="15">
        <f t="shared" si="7"/>
        <v>0.5</v>
      </c>
      <c r="P16" s="15">
        <f t="shared" si="8"/>
        <v>0</v>
      </c>
      <c r="Q16" s="15">
        <v>0</v>
      </c>
    </row>
    <row r="17" spans="1:17" ht="80.25" customHeight="1" x14ac:dyDescent="0.2">
      <c r="A17" s="27" t="s">
        <v>20</v>
      </c>
      <c r="B17" s="28" t="s">
        <v>48</v>
      </c>
      <c r="C17" s="27">
        <v>6140</v>
      </c>
      <c r="D17" s="18" t="s">
        <v>22</v>
      </c>
      <c r="E17" s="20" t="s">
        <v>23</v>
      </c>
      <c r="F17" s="20" t="s">
        <v>24</v>
      </c>
      <c r="G17" s="17">
        <v>4110773.45</v>
      </c>
      <c r="H17" s="17">
        <v>4110773.45</v>
      </c>
      <c r="I17" s="24">
        <v>0</v>
      </c>
      <c r="J17" s="22">
        <v>88.96</v>
      </c>
      <c r="K17" s="22">
        <v>88.96</v>
      </c>
      <c r="L17" s="14">
        <v>0</v>
      </c>
      <c r="M17" s="14" t="s">
        <v>47</v>
      </c>
      <c r="N17" s="15">
        <f t="shared" si="6"/>
        <v>0</v>
      </c>
      <c r="O17" s="15">
        <f t="shared" si="7"/>
        <v>0</v>
      </c>
      <c r="P17" s="15">
        <f t="shared" si="8"/>
        <v>0</v>
      </c>
      <c r="Q17" s="15">
        <v>0</v>
      </c>
    </row>
    <row r="18" spans="1:17" ht="80.25" customHeight="1" x14ac:dyDescent="0.2">
      <c r="A18" s="29" t="s">
        <v>72</v>
      </c>
      <c r="B18" s="30" t="s">
        <v>49</v>
      </c>
      <c r="C18" s="31">
        <v>6110</v>
      </c>
      <c r="D18" s="18" t="s">
        <v>22</v>
      </c>
      <c r="E18" s="20" t="s">
        <v>23</v>
      </c>
      <c r="F18" s="20" t="s">
        <v>24</v>
      </c>
      <c r="G18" s="17">
        <v>3000000</v>
      </c>
      <c r="H18" s="17">
        <v>3000000</v>
      </c>
      <c r="I18" s="24">
        <v>0</v>
      </c>
      <c r="J18" s="22">
        <v>336</v>
      </c>
      <c r="K18" s="22">
        <v>336</v>
      </c>
      <c r="L18" s="14">
        <v>0</v>
      </c>
      <c r="M18" s="14" t="s">
        <v>50</v>
      </c>
      <c r="N18" s="15">
        <f t="shared" si="6"/>
        <v>0</v>
      </c>
      <c r="O18" s="15">
        <f t="shared" si="7"/>
        <v>0</v>
      </c>
      <c r="P18" s="15">
        <f t="shared" si="8"/>
        <v>0</v>
      </c>
      <c r="Q18" s="15">
        <v>0</v>
      </c>
    </row>
    <row r="19" spans="1:17" ht="80.25" customHeight="1" x14ac:dyDescent="0.2">
      <c r="A19" s="27" t="s">
        <v>73</v>
      </c>
      <c r="B19" s="28" t="s">
        <v>51</v>
      </c>
      <c r="C19" s="27">
        <v>6110</v>
      </c>
      <c r="D19" s="18" t="s">
        <v>22</v>
      </c>
      <c r="E19" s="20" t="s">
        <v>23</v>
      </c>
      <c r="F19" s="20" t="s">
        <v>24</v>
      </c>
      <c r="G19" s="17">
        <v>4332702</v>
      </c>
      <c r="H19" s="17">
        <v>4332702</v>
      </c>
      <c r="I19" s="24">
        <v>0</v>
      </c>
      <c r="J19" s="22">
        <v>1429.64</v>
      </c>
      <c r="K19" s="22">
        <v>1429.64</v>
      </c>
      <c r="L19" s="14">
        <v>0</v>
      </c>
      <c r="M19" s="14" t="s">
        <v>25</v>
      </c>
      <c r="N19" s="15">
        <f t="shared" si="6"/>
        <v>0</v>
      </c>
      <c r="O19" s="15">
        <f t="shared" si="7"/>
        <v>0</v>
      </c>
      <c r="P19" s="15">
        <f t="shared" si="8"/>
        <v>0</v>
      </c>
      <c r="Q19" s="15">
        <v>0</v>
      </c>
    </row>
    <row r="20" spans="1:17" ht="80.25" customHeight="1" x14ac:dyDescent="0.2">
      <c r="A20" s="27" t="s">
        <v>20</v>
      </c>
      <c r="B20" s="28" t="s">
        <v>52</v>
      </c>
      <c r="C20" s="27">
        <v>6140</v>
      </c>
      <c r="D20" s="18" t="s">
        <v>22</v>
      </c>
      <c r="E20" s="20" t="s">
        <v>23</v>
      </c>
      <c r="F20" s="20" t="s">
        <v>24</v>
      </c>
      <c r="G20" s="17">
        <v>2844175.8</v>
      </c>
      <c r="H20" s="17">
        <v>2844175.8</v>
      </c>
      <c r="I20" s="24">
        <v>0</v>
      </c>
      <c r="J20" s="22">
        <v>241.33</v>
      </c>
      <c r="K20" s="22">
        <v>241.33</v>
      </c>
      <c r="L20" s="14">
        <v>0</v>
      </c>
      <c r="M20" s="14" t="s">
        <v>25</v>
      </c>
      <c r="N20" s="15">
        <f t="shared" si="6"/>
        <v>0</v>
      </c>
      <c r="O20" s="15">
        <f t="shared" si="7"/>
        <v>0</v>
      </c>
      <c r="P20" s="15">
        <f t="shared" si="8"/>
        <v>0</v>
      </c>
      <c r="Q20" s="15">
        <v>0</v>
      </c>
    </row>
    <row r="21" spans="1:17" ht="80.25" customHeight="1" x14ac:dyDescent="0.2">
      <c r="A21" s="27" t="s">
        <v>53</v>
      </c>
      <c r="B21" s="28" t="s">
        <v>54</v>
      </c>
      <c r="C21" s="27">
        <v>6140</v>
      </c>
      <c r="D21" s="18" t="s">
        <v>22</v>
      </c>
      <c r="E21" s="20" t="s">
        <v>23</v>
      </c>
      <c r="F21" s="20" t="s">
        <v>24</v>
      </c>
      <c r="G21" s="17">
        <v>1905361.51</v>
      </c>
      <c r="H21" s="17">
        <v>1905361.51</v>
      </c>
      <c r="I21" s="24">
        <v>0</v>
      </c>
      <c r="J21" s="22">
        <v>67.3</v>
      </c>
      <c r="K21" s="22">
        <v>67.3</v>
      </c>
      <c r="L21" s="14">
        <v>0</v>
      </c>
      <c r="M21" s="14" t="s">
        <v>25</v>
      </c>
      <c r="N21" s="15">
        <f t="shared" si="6"/>
        <v>0</v>
      </c>
      <c r="O21" s="15">
        <f t="shared" si="7"/>
        <v>0</v>
      </c>
      <c r="P21" s="15">
        <f t="shared" si="8"/>
        <v>0</v>
      </c>
      <c r="Q21" s="15">
        <v>0</v>
      </c>
    </row>
    <row r="22" spans="1:17" ht="80.25" customHeight="1" x14ac:dyDescent="0.2">
      <c r="A22" s="27" t="s">
        <v>53</v>
      </c>
      <c r="B22" s="28" t="s">
        <v>55</v>
      </c>
      <c r="C22" s="27">
        <v>6140</v>
      </c>
      <c r="D22" s="18" t="s">
        <v>22</v>
      </c>
      <c r="E22" s="20" t="s">
        <v>23</v>
      </c>
      <c r="F22" s="20" t="s">
        <v>24</v>
      </c>
      <c r="G22" s="17">
        <v>1668190.87</v>
      </c>
      <c r="H22" s="17">
        <v>1668190.87</v>
      </c>
      <c r="I22" s="21">
        <v>105441.34</v>
      </c>
      <c r="J22" s="22">
        <v>89.11</v>
      </c>
      <c r="K22" s="22">
        <v>89.11</v>
      </c>
      <c r="L22" s="14">
        <v>0</v>
      </c>
      <c r="M22" s="14" t="s">
        <v>25</v>
      </c>
      <c r="N22" s="15">
        <f t="shared" si="6"/>
        <v>6.3206999808121472E-2</v>
      </c>
      <c r="O22" s="15">
        <f t="shared" si="7"/>
        <v>6.3206999808121472E-2</v>
      </c>
      <c r="P22" s="15">
        <f t="shared" si="8"/>
        <v>0</v>
      </c>
      <c r="Q22" s="15">
        <v>0</v>
      </c>
    </row>
    <row r="23" spans="1:17" ht="80.25" customHeight="1" x14ac:dyDescent="0.2">
      <c r="A23" s="27" t="s">
        <v>53</v>
      </c>
      <c r="B23" s="28" t="s">
        <v>56</v>
      </c>
      <c r="C23" s="27">
        <v>6140</v>
      </c>
      <c r="D23" s="18" t="s">
        <v>22</v>
      </c>
      <c r="E23" s="20" t="s">
        <v>23</v>
      </c>
      <c r="F23" s="20" t="s">
        <v>24</v>
      </c>
      <c r="G23" s="17">
        <v>1723192.36</v>
      </c>
      <c r="H23" s="17">
        <v>1723192.36</v>
      </c>
      <c r="I23" s="21">
        <v>214813.95</v>
      </c>
      <c r="J23" s="22">
        <v>61.05</v>
      </c>
      <c r="K23" s="22">
        <v>61.05</v>
      </c>
      <c r="L23" s="14">
        <v>0</v>
      </c>
      <c r="M23" s="14" t="s">
        <v>25</v>
      </c>
      <c r="N23" s="15">
        <f t="shared" si="6"/>
        <v>0.12466045868494914</v>
      </c>
      <c r="O23" s="15">
        <f t="shared" si="7"/>
        <v>0.12466045868494914</v>
      </c>
      <c r="P23" s="15">
        <f t="shared" si="8"/>
        <v>0</v>
      </c>
      <c r="Q23" s="15">
        <v>0</v>
      </c>
    </row>
    <row r="24" spans="1:17" ht="80.25" customHeight="1" x14ac:dyDescent="0.2">
      <c r="A24" s="27" t="s">
        <v>53</v>
      </c>
      <c r="B24" s="28" t="s">
        <v>57</v>
      </c>
      <c r="C24" s="27">
        <v>6140</v>
      </c>
      <c r="D24" s="18" t="s">
        <v>22</v>
      </c>
      <c r="E24" s="20" t="s">
        <v>23</v>
      </c>
      <c r="F24" s="20" t="s">
        <v>24</v>
      </c>
      <c r="G24" s="17">
        <v>878749.88000000012</v>
      </c>
      <c r="H24" s="17">
        <v>878749.88000000012</v>
      </c>
      <c r="I24" s="24">
        <v>0</v>
      </c>
      <c r="J24" s="22">
        <v>90.19</v>
      </c>
      <c r="K24" s="22">
        <v>90.19</v>
      </c>
      <c r="L24" s="14">
        <v>0</v>
      </c>
      <c r="M24" s="14" t="s">
        <v>58</v>
      </c>
      <c r="N24" s="15">
        <f t="shared" si="6"/>
        <v>0</v>
      </c>
      <c r="O24" s="15">
        <f t="shared" si="7"/>
        <v>0</v>
      </c>
      <c r="P24" s="15">
        <f t="shared" si="8"/>
        <v>0</v>
      </c>
      <c r="Q24" s="15">
        <v>0</v>
      </c>
    </row>
    <row r="25" spans="1:17" ht="80.25" customHeight="1" x14ac:dyDescent="0.2">
      <c r="A25" s="27" t="s">
        <v>53</v>
      </c>
      <c r="B25" s="28" t="s">
        <v>59</v>
      </c>
      <c r="C25" s="27">
        <v>6140</v>
      </c>
      <c r="D25" s="18" t="s">
        <v>22</v>
      </c>
      <c r="E25" s="20" t="s">
        <v>23</v>
      </c>
      <c r="F25" s="20" t="s">
        <v>24</v>
      </c>
      <c r="G25" s="32">
        <v>850000</v>
      </c>
      <c r="H25" s="32">
        <v>850000</v>
      </c>
      <c r="I25" s="21">
        <v>203070.89</v>
      </c>
      <c r="J25" s="22">
        <v>120.44</v>
      </c>
      <c r="K25" s="22">
        <v>120.44</v>
      </c>
      <c r="L25" s="14">
        <v>0</v>
      </c>
      <c r="M25" s="14" t="s">
        <v>25</v>
      </c>
      <c r="N25" s="15">
        <f t="shared" si="6"/>
        <v>0.23890692941176472</v>
      </c>
      <c r="O25" s="15">
        <f t="shared" si="7"/>
        <v>0.23890692941176472</v>
      </c>
      <c r="P25" s="15">
        <f t="shared" si="8"/>
        <v>0</v>
      </c>
      <c r="Q25" s="15">
        <v>0</v>
      </c>
    </row>
    <row r="26" spans="1:17" ht="80.25" customHeight="1" x14ac:dyDescent="0.2">
      <c r="A26" s="27" t="s">
        <v>60</v>
      </c>
      <c r="B26" s="28" t="s">
        <v>61</v>
      </c>
      <c r="C26" s="27">
        <v>6140</v>
      </c>
      <c r="D26" s="18" t="s">
        <v>22</v>
      </c>
      <c r="E26" s="20" t="s">
        <v>23</v>
      </c>
      <c r="F26" s="20" t="s">
        <v>24</v>
      </c>
      <c r="G26" s="17">
        <v>2610773.4500000002</v>
      </c>
      <c r="H26" s="17">
        <v>2610773.4500000002</v>
      </c>
      <c r="I26" s="21">
        <v>860134.11</v>
      </c>
      <c r="J26" s="22">
        <v>1</v>
      </c>
      <c r="K26" s="22">
        <v>1</v>
      </c>
      <c r="L26" s="14">
        <v>0</v>
      </c>
      <c r="M26" s="14" t="s">
        <v>40</v>
      </c>
      <c r="N26" s="15">
        <f t="shared" si="6"/>
        <v>0.32945566762983586</v>
      </c>
      <c r="O26" s="15">
        <f t="shared" si="7"/>
        <v>0.32945566762983586</v>
      </c>
      <c r="P26" s="15">
        <f t="shared" si="8"/>
        <v>0</v>
      </c>
      <c r="Q26" s="15">
        <v>0</v>
      </c>
    </row>
    <row r="27" spans="1:17" ht="80.25" customHeight="1" x14ac:dyDescent="0.2">
      <c r="A27" s="27" t="s">
        <v>53</v>
      </c>
      <c r="B27" s="28" t="s">
        <v>62</v>
      </c>
      <c r="C27" s="27">
        <v>6150</v>
      </c>
      <c r="D27" s="18" t="s">
        <v>22</v>
      </c>
      <c r="E27" s="20" t="s">
        <v>23</v>
      </c>
      <c r="F27" s="20" t="s">
        <v>24</v>
      </c>
      <c r="G27" s="17">
        <v>1645570.19</v>
      </c>
      <c r="H27" s="17">
        <v>1645570.19</v>
      </c>
      <c r="I27" s="24">
        <v>0</v>
      </c>
      <c r="J27" s="22">
        <v>0.12</v>
      </c>
      <c r="K27" s="22">
        <v>0.12</v>
      </c>
      <c r="L27" s="14">
        <v>0</v>
      </c>
      <c r="M27" s="14" t="s">
        <v>63</v>
      </c>
      <c r="N27" s="15">
        <f t="shared" si="6"/>
        <v>0</v>
      </c>
      <c r="O27" s="15">
        <f t="shared" si="7"/>
        <v>0</v>
      </c>
      <c r="P27" s="15">
        <f t="shared" si="8"/>
        <v>0</v>
      </c>
      <c r="Q27" s="15">
        <v>0</v>
      </c>
    </row>
    <row r="28" spans="1:17" ht="80.25" customHeight="1" x14ac:dyDescent="0.2">
      <c r="A28" s="27" t="s">
        <v>53</v>
      </c>
      <c r="B28" s="28" t="s">
        <v>64</v>
      </c>
      <c r="C28" s="27">
        <v>6150</v>
      </c>
      <c r="D28" s="18" t="s">
        <v>22</v>
      </c>
      <c r="E28" s="20" t="s">
        <v>23</v>
      </c>
      <c r="F28" s="20" t="s">
        <v>24</v>
      </c>
      <c r="G28" s="17">
        <v>4129951.92</v>
      </c>
      <c r="H28" s="17">
        <v>4129951.92</v>
      </c>
      <c r="I28" s="21">
        <v>220074.68</v>
      </c>
      <c r="J28" s="22">
        <v>0.52</v>
      </c>
      <c r="K28" s="22">
        <v>0.52</v>
      </c>
      <c r="L28" s="14">
        <v>0</v>
      </c>
      <c r="M28" s="14" t="s">
        <v>63</v>
      </c>
      <c r="N28" s="15">
        <f t="shared" si="6"/>
        <v>5.3287467811489679E-2</v>
      </c>
      <c r="O28" s="15">
        <f t="shared" si="7"/>
        <v>5.3287467811489679E-2</v>
      </c>
      <c r="P28" s="15">
        <f t="shared" si="8"/>
        <v>0</v>
      </c>
      <c r="Q28" s="15">
        <v>0</v>
      </c>
    </row>
    <row r="29" spans="1:17" ht="80.25" customHeight="1" x14ac:dyDescent="0.2">
      <c r="A29" s="27" t="s">
        <v>53</v>
      </c>
      <c r="B29" s="28" t="s">
        <v>65</v>
      </c>
      <c r="C29" s="27">
        <v>6150</v>
      </c>
      <c r="D29" s="18" t="s">
        <v>22</v>
      </c>
      <c r="E29" s="20" t="s">
        <v>23</v>
      </c>
      <c r="F29" s="20" t="s">
        <v>24</v>
      </c>
      <c r="G29" s="17">
        <v>2878624.11</v>
      </c>
      <c r="H29" s="17">
        <v>2878624.11</v>
      </c>
      <c r="I29" s="21">
        <v>480869.66</v>
      </c>
      <c r="J29" s="22">
        <v>0.4</v>
      </c>
      <c r="K29" s="22">
        <v>0.4</v>
      </c>
      <c r="L29" s="14">
        <v>0</v>
      </c>
      <c r="M29" s="14" t="s">
        <v>63</v>
      </c>
      <c r="N29" s="15">
        <f t="shared" si="6"/>
        <v>0.16704843759541776</v>
      </c>
      <c r="O29" s="15">
        <f t="shared" si="7"/>
        <v>0.16704843759541776</v>
      </c>
      <c r="P29" s="15">
        <f t="shared" si="8"/>
        <v>0</v>
      </c>
      <c r="Q29" s="15">
        <v>0</v>
      </c>
    </row>
    <row r="30" spans="1:17" ht="80.25" customHeight="1" x14ac:dyDescent="0.2">
      <c r="A30" s="27" t="s">
        <v>60</v>
      </c>
      <c r="B30" s="28" t="s">
        <v>66</v>
      </c>
      <c r="C30" s="27">
        <v>6220</v>
      </c>
      <c r="D30" s="18" t="s">
        <v>22</v>
      </c>
      <c r="E30" s="20" t="s">
        <v>23</v>
      </c>
      <c r="F30" s="20" t="s">
        <v>24</v>
      </c>
      <c r="G30" s="17">
        <v>1200000</v>
      </c>
      <c r="H30" s="17">
        <v>1200000</v>
      </c>
      <c r="I30" s="24">
        <v>0</v>
      </c>
      <c r="J30" s="22">
        <v>245</v>
      </c>
      <c r="K30" s="22">
        <v>245</v>
      </c>
      <c r="L30" s="14">
        <v>0</v>
      </c>
      <c r="M30" s="14" t="s">
        <v>25</v>
      </c>
      <c r="N30" s="15">
        <f t="shared" si="6"/>
        <v>0</v>
      </c>
      <c r="O30" s="15">
        <f t="shared" si="7"/>
        <v>0</v>
      </c>
      <c r="P30" s="15">
        <f t="shared" si="8"/>
        <v>0</v>
      </c>
      <c r="Q30" s="15">
        <v>0</v>
      </c>
    </row>
    <row r="31" spans="1:17" ht="80.25" customHeight="1" x14ac:dyDescent="0.2">
      <c r="A31" s="27" t="s">
        <v>60</v>
      </c>
      <c r="B31" s="28" t="s">
        <v>67</v>
      </c>
      <c r="C31" s="27">
        <v>6220</v>
      </c>
      <c r="D31" s="18" t="s">
        <v>22</v>
      </c>
      <c r="E31" s="20" t="s">
        <v>23</v>
      </c>
      <c r="F31" s="20" t="s">
        <v>24</v>
      </c>
      <c r="G31" s="17">
        <v>3500000</v>
      </c>
      <c r="H31" s="17">
        <v>3500000</v>
      </c>
      <c r="I31" s="21">
        <v>841304.38</v>
      </c>
      <c r="J31" s="22">
        <v>1</v>
      </c>
      <c r="K31" s="22">
        <v>1</v>
      </c>
      <c r="L31" s="14">
        <v>0</v>
      </c>
      <c r="M31" s="14" t="s">
        <v>40</v>
      </c>
      <c r="N31" s="15">
        <f t="shared" si="6"/>
        <v>0.24037268000000001</v>
      </c>
      <c r="O31" s="15">
        <f t="shared" si="7"/>
        <v>0.24037268000000001</v>
      </c>
      <c r="P31" s="15">
        <f t="shared" si="8"/>
        <v>0</v>
      </c>
      <c r="Q31" s="15">
        <v>0</v>
      </c>
    </row>
    <row r="32" spans="1:17" ht="80.25" customHeight="1" x14ac:dyDescent="0.2">
      <c r="A32" s="27" t="s">
        <v>60</v>
      </c>
      <c r="B32" s="28" t="s">
        <v>68</v>
      </c>
      <c r="C32" s="27">
        <v>6220</v>
      </c>
      <c r="D32" s="18" t="s">
        <v>22</v>
      </c>
      <c r="E32" s="20" t="s">
        <v>23</v>
      </c>
      <c r="F32" s="20" t="s">
        <v>24</v>
      </c>
      <c r="G32" s="17">
        <v>4000000</v>
      </c>
      <c r="H32" s="17">
        <v>4000000</v>
      </c>
      <c r="I32" s="24">
        <v>0</v>
      </c>
      <c r="J32" s="22">
        <v>1</v>
      </c>
      <c r="K32" s="22">
        <v>1</v>
      </c>
      <c r="L32" s="14">
        <v>0</v>
      </c>
      <c r="M32" s="14" t="s">
        <v>40</v>
      </c>
      <c r="N32" s="15">
        <f t="shared" si="6"/>
        <v>0</v>
      </c>
      <c r="O32" s="15">
        <f t="shared" si="7"/>
        <v>0</v>
      </c>
      <c r="P32" s="15">
        <f t="shared" si="8"/>
        <v>0</v>
      </c>
      <c r="Q32" s="15">
        <v>0</v>
      </c>
    </row>
    <row r="33" spans="1:17" ht="80.25" customHeight="1" x14ac:dyDescent="0.2">
      <c r="A33" s="27" t="s">
        <v>60</v>
      </c>
      <c r="B33" s="28" t="s">
        <v>69</v>
      </c>
      <c r="C33" s="27">
        <v>6220</v>
      </c>
      <c r="D33" s="18" t="s">
        <v>22</v>
      </c>
      <c r="E33" s="20" t="s">
        <v>23</v>
      </c>
      <c r="F33" s="20" t="s">
        <v>24</v>
      </c>
      <c r="G33" s="17">
        <v>2553568.52</v>
      </c>
      <c r="H33" s="17">
        <v>2553568.52</v>
      </c>
      <c r="I33" s="24">
        <v>419936.79</v>
      </c>
      <c r="J33" s="22">
        <v>1</v>
      </c>
      <c r="K33" s="22">
        <v>1</v>
      </c>
      <c r="L33" s="14">
        <v>0</v>
      </c>
      <c r="M33" s="14" t="s">
        <v>40</v>
      </c>
      <c r="N33" s="15">
        <f t="shared" si="6"/>
        <v>0.16445095822218234</v>
      </c>
      <c r="O33" s="15">
        <f t="shared" si="7"/>
        <v>0.16445095822218234</v>
      </c>
      <c r="P33" s="15">
        <f t="shared" si="8"/>
        <v>0</v>
      </c>
      <c r="Q33" s="15">
        <v>0</v>
      </c>
    </row>
    <row r="34" spans="1:17" ht="80.25" customHeight="1" x14ac:dyDescent="0.2">
      <c r="A34" s="27" t="s">
        <v>60</v>
      </c>
      <c r="B34" s="28" t="s">
        <v>70</v>
      </c>
      <c r="C34" s="27">
        <v>6220</v>
      </c>
      <c r="D34" s="18" t="s">
        <v>22</v>
      </c>
      <c r="E34" s="20" t="s">
        <v>23</v>
      </c>
      <c r="F34" s="20" t="s">
        <v>24</v>
      </c>
      <c r="G34" s="17">
        <v>2000000</v>
      </c>
      <c r="H34" s="17">
        <v>2000000</v>
      </c>
      <c r="I34" s="24">
        <v>0</v>
      </c>
      <c r="J34" s="22">
        <v>1</v>
      </c>
      <c r="K34" s="22">
        <v>1</v>
      </c>
      <c r="L34" s="14">
        <v>0</v>
      </c>
      <c r="M34" s="14" t="s">
        <v>40</v>
      </c>
      <c r="N34" s="15">
        <f t="shared" si="6"/>
        <v>0</v>
      </c>
      <c r="O34" s="15">
        <f t="shared" si="7"/>
        <v>0</v>
      </c>
      <c r="P34" s="15">
        <f t="shared" si="8"/>
        <v>0</v>
      </c>
      <c r="Q34" s="15">
        <v>0</v>
      </c>
    </row>
    <row r="35" spans="1:17" ht="80.25" customHeight="1" x14ac:dyDescent="0.2">
      <c r="A35" s="27" t="s">
        <v>20</v>
      </c>
      <c r="B35" s="28" t="s">
        <v>71</v>
      </c>
      <c r="C35" s="27">
        <v>6140</v>
      </c>
      <c r="D35" s="18" t="s">
        <v>22</v>
      </c>
      <c r="E35" s="20" t="s">
        <v>23</v>
      </c>
      <c r="F35" s="20" t="s">
        <v>24</v>
      </c>
      <c r="G35" s="17">
        <v>58000000</v>
      </c>
      <c r="H35" s="17">
        <v>58000000</v>
      </c>
      <c r="I35" s="21">
        <v>7130293.3600000003</v>
      </c>
      <c r="J35" s="22">
        <v>1</v>
      </c>
      <c r="K35" s="22">
        <v>1</v>
      </c>
      <c r="L35" s="14">
        <v>0.1326</v>
      </c>
      <c r="M35" s="14" t="s">
        <v>40</v>
      </c>
      <c r="N35" s="15">
        <f t="shared" si="6"/>
        <v>0.12293609241379311</v>
      </c>
      <c r="O35" s="15">
        <f t="shared" si="7"/>
        <v>0.12293609241379311</v>
      </c>
      <c r="P35" s="15">
        <f t="shared" si="8"/>
        <v>0.1326</v>
      </c>
      <c r="Q35" s="15">
        <f>L35/K35</f>
        <v>0.1326</v>
      </c>
    </row>
    <row r="36" spans="1:17" ht="80.25" customHeight="1" x14ac:dyDescent="0.2">
      <c r="A36" s="27" t="s">
        <v>20</v>
      </c>
      <c r="B36" s="28" t="s">
        <v>74</v>
      </c>
      <c r="C36" s="27">
        <v>6140</v>
      </c>
      <c r="D36" s="18" t="s">
        <v>22</v>
      </c>
      <c r="E36" s="20" t="s">
        <v>23</v>
      </c>
      <c r="F36" s="20" t="s">
        <v>24</v>
      </c>
      <c r="G36" s="17">
        <v>3000000</v>
      </c>
      <c r="H36" s="17">
        <v>3000000</v>
      </c>
      <c r="I36" s="24">
        <v>0</v>
      </c>
      <c r="J36" s="22">
        <v>1032.73</v>
      </c>
      <c r="K36" s="22">
        <v>1032.73</v>
      </c>
      <c r="L36" s="14">
        <v>0</v>
      </c>
      <c r="M36" s="14" t="s">
        <v>25</v>
      </c>
      <c r="N36" s="15">
        <f t="shared" si="6"/>
        <v>0</v>
      </c>
      <c r="O36" s="15">
        <f t="shared" si="7"/>
        <v>0</v>
      </c>
      <c r="P36" s="15">
        <f t="shared" si="8"/>
        <v>0</v>
      </c>
      <c r="Q36" s="15">
        <v>0</v>
      </c>
    </row>
    <row r="37" spans="1:17" ht="80.25" customHeight="1" x14ac:dyDescent="0.2">
      <c r="A37" s="27" t="s">
        <v>20</v>
      </c>
      <c r="B37" s="28" t="s">
        <v>75</v>
      </c>
      <c r="C37" s="27">
        <v>6140</v>
      </c>
      <c r="D37" s="18" t="s">
        <v>22</v>
      </c>
      <c r="E37" s="20" t="s">
        <v>23</v>
      </c>
      <c r="F37" s="20" t="s">
        <v>24</v>
      </c>
      <c r="G37" s="17">
        <v>3100000.0000000005</v>
      </c>
      <c r="H37" s="17">
        <v>3100000.0000000005</v>
      </c>
      <c r="I37" s="24">
        <v>0</v>
      </c>
      <c r="J37" s="22">
        <v>772.87</v>
      </c>
      <c r="K37" s="22">
        <v>772.87</v>
      </c>
      <c r="L37" s="14">
        <v>0</v>
      </c>
      <c r="M37" s="14" t="s">
        <v>25</v>
      </c>
      <c r="N37" s="15">
        <f t="shared" si="6"/>
        <v>0</v>
      </c>
      <c r="O37" s="15">
        <f t="shared" si="7"/>
        <v>0</v>
      </c>
      <c r="P37" s="15">
        <f t="shared" si="8"/>
        <v>0</v>
      </c>
      <c r="Q37" s="15">
        <v>0</v>
      </c>
    </row>
    <row r="38" spans="1:17" ht="80.25" customHeight="1" x14ac:dyDescent="0.2">
      <c r="A38" s="27" t="s">
        <v>20</v>
      </c>
      <c r="B38" s="28" t="s">
        <v>76</v>
      </c>
      <c r="C38" s="27">
        <v>6140</v>
      </c>
      <c r="D38" s="18" t="s">
        <v>22</v>
      </c>
      <c r="E38" s="20" t="s">
        <v>23</v>
      </c>
      <c r="F38" s="20" t="s">
        <v>24</v>
      </c>
      <c r="G38" s="17">
        <v>3030317.1</v>
      </c>
      <c r="H38" s="17">
        <v>3030317.1</v>
      </c>
      <c r="I38" s="24">
        <v>0</v>
      </c>
      <c r="J38" s="22">
        <v>745.93</v>
      </c>
      <c r="K38" s="22">
        <v>745.93</v>
      </c>
      <c r="L38" s="14">
        <v>0</v>
      </c>
      <c r="M38" s="14" t="s">
        <v>25</v>
      </c>
      <c r="N38" s="15">
        <f t="shared" si="6"/>
        <v>0</v>
      </c>
      <c r="O38" s="15">
        <f t="shared" si="7"/>
        <v>0</v>
      </c>
      <c r="P38" s="15">
        <f t="shared" si="8"/>
        <v>0</v>
      </c>
      <c r="Q38" s="15">
        <v>0</v>
      </c>
    </row>
    <row r="39" spans="1:17" ht="80.25" customHeight="1" x14ac:dyDescent="0.2">
      <c r="A39" s="27" t="s">
        <v>45</v>
      </c>
      <c r="B39" s="28" t="s">
        <v>77</v>
      </c>
      <c r="C39" s="27">
        <v>8510</v>
      </c>
      <c r="D39" s="18" t="s">
        <v>22</v>
      </c>
      <c r="E39" s="20" t="s">
        <v>23</v>
      </c>
      <c r="F39" s="20" t="s">
        <v>24</v>
      </c>
      <c r="G39" s="17">
        <v>7000000</v>
      </c>
      <c r="H39" s="17">
        <v>7000000</v>
      </c>
      <c r="I39" s="24">
        <v>1750000</v>
      </c>
      <c r="J39" s="22">
        <v>652.83000000000004</v>
      </c>
      <c r="K39" s="22">
        <v>652.73</v>
      </c>
      <c r="L39" s="14">
        <v>0</v>
      </c>
      <c r="M39" s="14" t="s">
        <v>78</v>
      </c>
      <c r="N39" s="15">
        <f t="shared" si="6"/>
        <v>0.25</v>
      </c>
      <c r="O39" s="15">
        <f t="shared" si="7"/>
        <v>0.25</v>
      </c>
      <c r="P39" s="15">
        <f t="shared" si="8"/>
        <v>0</v>
      </c>
      <c r="Q39" s="15">
        <v>0</v>
      </c>
    </row>
    <row r="40" spans="1:17" ht="80.25" customHeight="1" x14ac:dyDescent="0.2">
      <c r="A40" s="27" t="s">
        <v>79</v>
      </c>
      <c r="B40" s="28" t="s">
        <v>80</v>
      </c>
      <c r="C40" s="27">
        <v>8510</v>
      </c>
      <c r="D40" s="18" t="s">
        <v>22</v>
      </c>
      <c r="E40" s="20" t="s">
        <v>23</v>
      </c>
      <c r="F40" s="20" t="s">
        <v>24</v>
      </c>
      <c r="G40" s="17">
        <v>5400000</v>
      </c>
      <c r="H40" s="17">
        <v>5400000</v>
      </c>
      <c r="I40" s="24">
        <v>1350000</v>
      </c>
      <c r="J40" s="22">
        <v>1316.53</v>
      </c>
      <c r="K40" s="22">
        <v>1316.53</v>
      </c>
      <c r="L40" s="14">
        <v>0</v>
      </c>
      <c r="M40" s="14" t="s">
        <v>78</v>
      </c>
      <c r="N40" s="15">
        <f t="shared" si="6"/>
        <v>0.25</v>
      </c>
      <c r="O40" s="15">
        <f t="shared" si="7"/>
        <v>0.25</v>
      </c>
      <c r="P40" s="15">
        <f t="shared" si="8"/>
        <v>0</v>
      </c>
      <c r="Q40" s="15">
        <v>0</v>
      </c>
    </row>
    <row r="41" spans="1:17" ht="80.25" customHeight="1" x14ac:dyDescent="0.2">
      <c r="A41" s="27" t="s">
        <v>73</v>
      </c>
      <c r="B41" s="28" t="s">
        <v>81</v>
      </c>
      <c r="C41" s="27">
        <v>6110</v>
      </c>
      <c r="D41" s="18" t="s">
        <v>22</v>
      </c>
      <c r="E41" s="20" t="s">
        <v>23</v>
      </c>
      <c r="F41" s="20" t="s">
        <v>24</v>
      </c>
      <c r="G41" s="17">
        <v>2000000</v>
      </c>
      <c r="H41" s="17">
        <v>2000000</v>
      </c>
      <c r="I41" s="24">
        <v>0</v>
      </c>
      <c r="J41" s="22">
        <v>16</v>
      </c>
      <c r="K41" s="22">
        <v>16</v>
      </c>
      <c r="L41" s="14">
        <v>0</v>
      </c>
      <c r="M41" s="14" t="s">
        <v>82</v>
      </c>
      <c r="N41" s="15">
        <f t="shared" si="6"/>
        <v>0</v>
      </c>
      <c r="O41" s="15">
        <f t="shared" si="7"/>
        <v>0</v>
      </c>
      <c r="P41" s="15">
        <f t="shared" si="8"/>
        <v>0</v>
      </c>
      <c r="Q41" s="15">
        <v>0</v>
      </c>
    </row>
    <row r="42" spans="1:17" ht="80.25" customHeight="1" x14ac:dyDescent="0.2">
      <c r="A42" s="27" t="s">
        <v>30</v>
      </c>
      <c r="B42" s="28" t="s">
        <v>83</v>
      </c>
      <c r="C42" s="27">
        <v>6220</v>
      </c>
      <c r="D42" s="18" t="s">
        <v>22</v>
      </c>
      <c r="E42" s="20" t="s">
        <v>23</v>
      </c>
      <c r="F42" s="20" t="s">
        <v>24</v>
      </c>
      <c r="G42" s="17">
        <v>300601</v>
      </c>
      <c r="H42" s="17">
        <v>300601</v>
      </c>
      <c r="I42" s="24">
        <v>0</v>
      </c>
      <c r="J42" s="22">
        <v>1</v>
      </c>
      <c r="K42" s="22">
        <v>1</v>
      </c>
      <c r="L42" s="14">
        <v>0</v>
      </c>
      <c r="M42" s="14" t="s">
        <v>34</v>
      </c>
      <c r="N42" s="15">
        <f t="shared" si="6"/>
        <v>0</v>
      </c>
      <c r="O42" s="15">
        <f t="shared" si="7"/>
        <v>0</v>
      </c>
      <c r="P42" s="15">
        <v>0</v>
      </c>
      <c r="Q42" s="15">
        <v>0</v>
      </c>
    </row>
    <row r="43" spans="1:17" ht="80.25" customHeight="1" x14ac:dyDescent="0.2">
      <c r="A43" s="27" t="s">
        <v>60</v>
      </c>
      <c r="B43" s="28" t="s">
        <v>84</v>
      </c>
      <c r="C43" s="27">
        <v>6220</v>
      </c>
      <c r="D43" s="18" t="s">
        <v>22</v>
      </c>
      <c r="E43" s="20" t="s">
        <v>23</v>
      </c>
      <c r="F43" s="20" t="s">
        <v>24</v>
      </c>
      <c r="G43" s="17">
        <v>3242098.7</v>
      </c>
      <c r="H43" s="17">
        <v>3242098.7</v>
      </c>
      <c r="I43" s="24">
        <v>0</v>
      </c>
      <c r="J43" s="22">
        <v>1</v>
      </c>
      <c r="K43" s="22">
        <v>1</v>
      </c>
      <c r="L43" s="14">
        <v>0</v>
      </c>
      <c r="M43" s="14" t="s">
        <v>40</v>
      </c>
      <c r="N43" s="15">
        <f t="shared" si="6"/>
        <v>0</v>
      </c>
      <c r="O43" s="15">
        <f t="shared" si="7"/>
        <v>0</v>
      </c>
      <c r="P43" s="15">
        <v>0</v>
      </c>
      <c r="Q43" s="15">
        <v>0</v>
      </c>
    </row>
    <row r="44" spans="1:17" ht="80.25" customHeight="1" x14ac:dyDescent="0.2">
      <c r="A44" s="27" t="s">
        <v>53</v>
      </c>
      <c r="B44" s="28" t="s">
        <v>85</v>
      </c>
      <c r="C44" s="27">
        <v>6140</v>
      </c>
      <c r="D44" s="18" t="s">
        <v>22</v>
      </c>
      <c r="E44" s="20" t="s">
        <v>23</v>
      </c>
      <c r="F44" s="20" t="s">
        <v>24</v>
      </c>
      <c r="G44" s="17">
        <v>743533.54</v>
      </c>
      <c r="H44" s="17">
        <v>743533.54</v>
      </c>
      <c r="I44" s="24">
        <v>0</v>
      </c>
      <c r="J44" s="22">
        <v>110.89</v>
      </c>
      <c r="K44" s="22">
        <v>110.89</v>
      </c>
      <c r="L44" s="14">
        <v>0</v>
      </c>
      <c r="M44" s="14" t="s">
        <v>25</v>
      </c>
      <c r="N44" s="15">
        <f t="shared" si="6"/>
        <v>0</v>
      </c>
      <c r="O44" s="15">
        <f t="shared" si="7"/>
        <v>0</v>
      </c>
      <c r="P44" s="15">
        <v>0</v>
      </c>
      <c r="Q44" s="15">
        <v>0</v>
      </c>
    </row>
    <row r="45" spans="1:17" ht="80.25" customHeight="1" x14ac:dyDescent="0.2">
      <c r="A45" s="27" t="s">
        <v>53</v>
      </c>
      <c r="B45" s="28" t="s">
        <v>86</v>
      </c>
      <c r="C45" s="27">
        <v>6140</v>
      </c>
      <c r="D45" s="18" t="s">
        <v>22</v>
      </c>
      <c r="E45" s="20" t="s">
        <v>23</v>
      </c>
      <c r="F45" s="20" t="s">
        <v>24</v>
      </c>
      <c r="G45" s="17">
        <v>3945987.65</v>
      </c>
      <c r="H45" s="17">
        <v>3945987.65</v>
      </c>
      <c r="I45" s="24">
        <v>0</v>
      </c>
      <c r="J45" s="22">
        <v>1681.48</v>
      </c>
      <c r="K45" s="22">
        <v>1681.48</v>
      </c>
      <c r="L45" s="14">
        <v>0</v>
      </c>
      <c r="M45" s="14" t="s">
        <v>25</v>
      </c>
      <c r="N45" s="15">
        <f t="shared" si="6"/>
        <v>0</v>
      </c>
      <c r="O45" s="15">
        <f t="shared" si="7"/>
        <v>0</v>
      </c>
      <c r="P45" s="15">
        <v>0</v>
      </c>
      <c r="Q45" s="15">
        <v>0</v>
      </c>
    </row>
    <row r="46" spans="1:17" ht="80.25" customHeight="1" x14ac:dyDescent="0.2">
      <c r="A46" s="27" t="s">
        <v>53</v>
      </c>
      <c r="B46" s="28" t="s">
        <v>87</v>
      </c>
      <c r="C46" s="27">
        <v>6140</v>
      </c>
      <c r="D46" s="18" t="s">
        <v>22</v>
      </c>
      <c r="E46" s="20" t="s">
        <v>23</v>
      </c>
      <c r="F46" s="20" t="s">
        <v>24</v>
      </c>
      <c r="G46" s="17">
        <v>487500</v>
      </c>
      <c r="H46" s="17">
        <v>487500</v>
      </c>
      <c r="I46" s="24">
        <v>0</v>
      </c>
      <c r="J46" s="22">
        <v>1</v>
      </c>
      <c r="K46" s="22">
        <v>1</v>
      </c>
      <c r="L46" s="14">
        <v>0</v>
      </c>
      <c r="M46" s="14" t="s">
        <v>34</v>
      </c>
      <c r="N46" s="15">
        <f t="shared" si="6"/>
        <v>0</v>
      </c>
      <c r="O46" s="15">
        <f t="shared" si="7"/>
        <v>0</v>
      </c>
      <c r="P46" s="15">
        <v>0</v>
      </c>
      <c r="Q46" s="15">
        <v>0</v>
      </c>
    </row>
    <row r="47" spans="1:17" ht="80.25" customHeight="1" x14ac:dyDescent="0.2">
      <c r="A47" s="27" t="s">
        <v>30</v>
      </c>
      <c r="B47" s="28" t="s">
        <v>88</v>
      </c>
      <c r="C47" s="27">
        <v>6140</v>
      </c>
      <c r="D47" s="18" t="s">
        <v>22</v>
      </c>
      <c r="E47" s="20" t="s">
        <v>32</v>
      </c>
      <c r="F47" s="20" t="s">
        <v>33</v>
      </c>
      <c r="G47" s="17">
        <v>1446954.03</v>
      </c>
      <c r="H47" s="17">
        <v>1446954.03</v>
      </c>
      <c r="I47" s="24">
        <v>0</v>
      </c>
      <c r="J47" s="22">
        <v>1</v>
      </c>
      <c r="K47" s="22">
        <v>1</v>
      </c>
      <c r="L47" s="14">
        <v>0</v>
      </c>
      <c r="M47" s="14" t="s">
        <v>34</v>
      </c>
      <c r="N47" s="15">
        <f t="shared" si="6"/>
        <v>0</v>
      </c>
      <c r="O47" s="15">
        <f t="shared" si="7"/>
        <v>0</v>
      </c>
      <c r="P47" s="15">
        <v>0</v>
      </c>
      <c r="Q47" s="15">
        <v>0</v>
      </c>
    </row>
    <row r="48" spans="1:17" ht="80.25" customHeight="1" x14ac:dyDescent="0.2">
      <c r="A48" s="27" t="s">
        <v>30</v>
      </c>
      <c r="B48" s="28" t="s">
        <v>89</v>
      </c>
      <c r="C48" s="27">
        <v>6140</v>
      </c>
      <c r="D48" s="18" t="s">
        <v>22</v>
      </c>
      <c r="E48" s="20" t="s">
        <v>32</v>
      </c>
      <c r="F48" s="20" t="s">
        <v>33</v>
      </c>
      <c r="G48" s="17">
        <v>1655404.11</v>
      </c>
      <c r="H48" s="17">
        <v>1655404.11</v>
      </c>
      <c r="I48" s="24">
        <v>0</v>
      </c>
      <c r="J48" s="22">
        <v>1</v>
      </c>
      <c r="K48" s="22">
        <v>1</v>
      </c>
      <c r="L48" s="14">
        <v>0</v>
      </c>
      <c r="M48" s="14" t="s">
        <v>34</v>
      </c>
      <c r="N48" s="15">
        <f t="shared" si="6"/>
        <v>0</v>
      </c>
      <c r="O48" s="15">
        <f t="shared" si="7"/>
        <v>0</v>
      </c>
      <c r="P48" s="15">
        <v>0</v>
      </c>
      <c r="Q48" s="15">
        <v>0</v>
      </c>
    </row>
    <row r="49" spans="1:17" ht="80.25" customHeight="1" x14ac:dyDescent="0.2">
      <c r="A49" s="27" t="s">
        <v>30</v>
      </c>
      <c r="B49" s="28" t="s">
        <v>90</v>
      </c>
      <c r="C49" s="27">
        <v>6140</v>
      </c>
      <c r="D49" s="18" t="s">
        <v>22</v>
      </c>
      <c r="E49" s="20" t="s">
        <v>32</v>
      </c>
      <c r="F49" s="20" t="s">
        <v>33</v>
      </c>
      <c r="G49" s="17">
        <v>199823.44</v>
      </c>
      <c r="H49" s="17">
        <v>199823.44</v>
      </c>
      <c r="I49" s="24">
        <v>0</v>
      </c>
      <c r="J49" s="22">
        <v>1</v>
      </c>
      <c r="K49" s="22">
        <v>1</v>
      </c>
      <c r="L49" s="14">
        <v>0</v>
      </c>
      <c r="M49" s="14" t="s">
        <v>34</v>
      </c>
      <c r="N49" s="15">
        <f t="shared" si="6"/>
        <v>0</v>
      </c>
      <c r="O49" s="15">
        <f t="shared" si="7"/>
        <v>0</v>
      </c>
      <c r="P49" s="15">
        <v>0</v>
      </c>
      <c r="Q49" s="15">
        <v>0</v>
      </c>
    </row>
    <row r="50" spans="1:17" ht="11.25" customHeight="1" x14ac:dyDescent="0.2">
      <c r="A50" s="1"/>
      <c r="B50" s="1"/>
      <c r="C50" s="1"/>
      <c r="D50" s="1"/>
      <c r="E50" s="1"/>
      <c r="F50" s="1"/>
      <c r="G50" s="25"/>
      <c r="H50" s="25"/>
      <c r="I50" s="25"/>
      <c r="J50" s="1"/>
      <c r="K50" s="1"/>
      <c r="L50" s="1"/>
      <c r="M50" s="1"/>
      <c r="N50" s="1"/>
      <c r="O50" s="1"/>
      <c r="P50" s="1"/>
      <c r="Q50" s="1"/>
    </row>
    <row r="51" spans="1:17" ht="11.25" customHeight="1" x14ac:dyDescent="0.2">
      <c r="A51" s="33" t="s">
        <v>91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</sheetData>
  <autoFilter ref="A3:Q37"/>
  <mergeCells count="2">
    <mergeCell ref="A1:Q1"/>
    <mergeCell ref="K2:M2"/>
  </mergeCells>
  <pageMargins left="0.70866141732283472" right="0.70866141732283472" top="0.74803149606299213" bottom="0.74803149606299213" header="0" footer="0"/>
  <pageSetup scale="52" fitToHeight="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2F589B-3FAC-4AC5-A63C-1EEB8B32130F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6aa8a68a-ab09-4ac8-a697-fdce915bc567"/>
    <ds:schemaRef ds:uri="0c865bf4-0f22-4e4d-b041-7b0c1657e5a8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PPI</vt:lpstr>
      <vt:lpstr>PPI!Área_de_impresión</vt:lpstr>
      <vt:lpstr>PPI!Títulos_a_imprimir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</dc:creator>
  <cp:keywords/>
  <dc:description/>
  <cp:lastModifiedBy>Eve</cp:lastModifiedBy>
  <cp:revision/>
  <cp:lastPrinted>2025-10-30T16:09:43Z</cp:lastPrinted>
  <dcterms:created xsi:type="dcterms:W3CDTF">2024-04-08T20:30:24Z</dcterms:created>
  <dcterms:modified xsi:type="dcterms:W3CDTF">2025-10-30T16:09:47Z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