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FFF" sheetId="1" r:id="rId1"/>
  </sheets>
  <calcPr calcId="144525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<sst xmlns="http://schemas.openxmlformats.org/spreadsheetml/2006/main" count="51" uniqueCount="42">
  <si>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</si>
  <si>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</si>
  <si>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</si>
  <si>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</si>
  <si>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</si>
  <si>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</si>
  <si>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</si>
  <si>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</si>
  <si>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</si>
  <si>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</si>
  <si>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</si>
  <si>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</si>
  <si>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</si>
  <si>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</si>
  <si>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</si>
  <si>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</si>
  <si>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</si>
  <si>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</si>
  <si>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</si>
  <si>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</si>
  <si>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</si>
  <si>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</si>
  <si>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</si>
  <si>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</si>
  <si>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</si>
  <si>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</si>
  <si>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</si>
  <si>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</si>
  <si>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</si>
  <si>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</si>
  <si>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</si>
  <si>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</si>
  <si>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</si>
  <si>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</si>
  <si>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</si>
  <si>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</si>
  <si>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las Mujeres de Guanajuato
Flujo de Fondos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</si>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</sst>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showGridLines="0" tabSelected="1" topLeftCell="A19" workbookViewId="0">
      <selection activeCell="D42" sqref="D4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5" x14ac:dyDescent="0.2">
      <c r="A3" s="4" t="s">
        <v>0</v>
      </c>
      <c r="B3" s="11">
        <f>SUM(B4:B13)</f>
        <v>8073293</v>
      </c>
      <c r="C3" s="11">
        <f t="shared" ref="C3:D3" si="0">SUM(C4:C13)</f>
        <v>13073293.029999999</v>
      </c>
      <c r="D3" s="12">
        <f t="shared" si="0"/>
        <v>13073293.029999999</v>
      </c>
    </row>
    <row r="4" spans="1:4" ht="9.9499999999999993" x14ac:dyDescent="0.2">
      <c r="A4" s="8" t="s">
        <v>1</v>
      </c>
      <c r="B4" s="13">
        <v>0</v>
      </c>
      <c r="C4" s="13">
        <v>0</v>
      </c>
      <c r="D4" s="14">
        <v>0</v>
      </c>
    </row>
    <row r="5" spans="1:4" ht="9.9499999999999993" x14ac:dyDescent="0.2">
      <c r="A5" s="8" t="s">
        <v>2</v>
      </c>
      <c r="B5" s="13">
        <v>0</v>
      </c>
      <c r="C5" s="13">
        <v>0</v>
      </c>
      <c r="D5" s="14">
        <v>0</v>
      </c>
    </row>
    <row r="6" spans="1:4" ht="9.9499999999999993" x14ac:dyDescent="0.2">
      <c r="A6" s="8" t="s">
        <v>3</v>
      </c>
      <c r="B6" s="13">
        <v>0</v>
      </c>
      <c r="C6" s="13">
        <v>0</v>
      </c>
      <c r="D6" s="14">
        <v>0</v>
      </c>
    </row>
    <row r="7" spans="1:4" ht="9.9499999999999993" x14ac:dyDescent="0.2">
      <c r="A7" s="8" t="s">
        <v>4</v>
      </c>
      <c r="B7" s="13">
        <v>0</v>
      </c>
      <c r="C7" s="13">
        <v>0</v>
      </c>
      <c r="D7" s="14">
        <v>0</v>
      </c>
    </row>
    <row r="8" spans="1:4" ht="9.9499999999999993" x14ac:dyDescent="0.2">
      <c r="A8" s="8" t="s">
        <v>5</v>
      </c>
      <c r="B8" s="13">
        <v>0</v>
      </c>
      <c r="C8" s="13">
        <v>0</v>
      </c>
      <c r="D8" s="14">
        <v>0</v>
      </c>
    </row>
    <row r="9" spans="1:4" ht="9.9499999999999993" x14ac:dyDescent="0.2">
      <c r="A9" s="8" t="s">
        <v>6</v>
      </c>
      <c r="B9" s="13">
        <v>0</v>
      </c>
      <c r="C9" s="13">
        <v>0</v>
      </c>
      <c r="D9" s="14">
        <v>0</v>
      </c>
    </row>
    <row r="10" spans="1:4" ht="9.9499999999999993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ht="9.9499999999999993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8073293</v>
      </c>
      <c r="C12" s="13">
        <v>13073293.029999999</v>
      </c>
      <c r="D12" s="14">
        <v>13073293.029999999</v>
      </c>
    </row>
    <row r="13" spans="1:4" ht="9.9499999999999993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8073293</v>
      </c>
      <c r="C14" s="15">
        <f t="shared" ref="C14:D14" si="1">SUM(C15:C23)</f>
        <v>12588928.640000001</v>
      </c>
      <c r="D14" s="16">
        <f t="shared" si="1"/>
        <v>12578359.23</v>
      </c>
    </row>
    <row r="15" spans="1:4" x14ac:dyDescent="0.2">
      <c r="A15" s="8" t="s">
        <v>12</v>
      </c>
      <c r="B15" s="13">
        <v>3798144.61</v>
      </c>
      <c r="C15" s="13">
        <v>3599982.23</v>
      </c>
      <c r="D15" s="14">
        <v>3599982.23</v>
      </c>
    </row>
    <row r="16" spans="1:4" x14ac:dyDescent="0.2">
      <c r="A16" s="8" t="s">
        <v>13</v>
      </c>
      <c r="B16" s="13">
        <v>320784.05</v>
      </c>
      <c r="C16" s="13">
        <v>461084.15999999997</v>
      </c>
      <c r="D16" s="14">
        <v>461084.15999999997</v>
      </c>
    </row>
    <row r="17" spans="1:4" x14ac:dyDescent="0.2">
      <c r="A17" s="8" t="s">
        <v>14</v>
      </c>
      <c r="B17" s="13">
        <v>2846864.34</v>
      </c>
      <c r="C17" s="13">
        <v>2363596.16</v>
      </c>
      <c r="D17" s="14">
        <v>2353026.75</v>
      </c>
    </row>
    <row r="18" spans="1:4" x14ac:dyDescent="0.2">
      <c r="A18" s="8" t="s">
        <v>9</v>
      </c>
      <c r="B18" s="13">
        <v>250000</v>
      </c>
      <c r="C18" s="13">
        <v>5243000</v>
      </c>
      <c r="D18" s="14">
        <v>5243000</v>
      </c>
    </row>
    <row r="19" spans="1:4" x14ac:dyDescent="0.2">
      <c r="A19" s="8" t="s">
        <v>15</v>
      </c>
      <c r="B19" s="13">
        <v>857500</v>
      </c>
      <c r="C19" s="13">
        <v>921266.09</v>
      </c>
      <c r="D19" s="14">
        <v>921266.09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ht="9.9499999999999993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ht="9.9499999999999993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484364.38999999873</v>
      </c>
      <c r="D24" s="18">
        <f>D3-D14</f>
        <v>494933.79999999888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5" x14ac:dyDescent="0.25">
      <c r="A27" s="4" t="s">
        <v>23</v>
      </c>
      <c r="B27" s="19">
        <f>SUM(B28:B34)</f>
        <v>0</v>
      </c>
      <c r="C27" s="19">
        <f>SUM(C28:C34)</f>
        <v>484364.39</v>
      </c>
      <c r="D27" s="20">
        <f>SUM(D28:D34)</f>
        <v>494933.8</v>
      </c>
    </row>
    <row r="28" spans="1:4" ht="9.9499999999999993" x14ac:dyDescent="0.2">
      <c r="A28" s="8" t="s">
        <v>24</v>
      </c>
      <c r="B28" s="21">
        <v>0</v>
      </c>
      <c r="C28" s="21">
        <v>484364.39</v>
      </c>
      <c r="D28" s="22">
        <v>494933.8</v>
      </c>
    </row>
    <row r="29" spans="1:4" ht="9.9499999999999993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484364.39</v>
      </c>
      <c r="D39" s="26">
        <f>D27+D35</f>
        <v>494933.8</v>
      </c>
    </row>
    <row r="40" spans="1:4" x14ac:dyDescent="0.2">
      <c r="A40" s="1" t="s">
        <v>22</v>
      </c>
    </row>
    <row r="46" spans="1:4" x14ac:dyDescent="0.2">
      <c r="A46" s="1" t="s">
        <v>37</v>
      </c>
      <c r="C46" s="1" t="s">
        <v>37</v>
      </c>
    </row>
    <row r="47" spans="1:4" x14ac:dyDescent="0.2">
      <c r="A47" s="1" t="s">
        <v>38</v>
      </c>
      <c r="C47" s="1" t="s">
        <v>39</v>
      </c>
    </row>
    <row r="48" spans="1:4" x14ac:dyDescent="0.2">
      <c r="A48" s="1" t="s">
        <v>40</v>
      </c>
      <c r="C48" s="1" t="s">
        <v>41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2018-07-16T14:09:31Z</cp:lastPrinted>
  <dcterms:created xsi:type="dcterms:W3CDTF">2017-12-20T04:54:53Z</dcterms:created>
  <dcterms:modified xsi:type="dcterms:W3CDTF">2026-01-31T02:33:53Z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