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5610"/>
  </bookViews>
  <sheets>
    <sheet name="PPI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4" l="1"/>
  <c r="P6" i="4"/>
  <c r="O6" i="4"/>
  <c r="N6" i="4"/>
  <c r="Q5" i="4"/>
  <c r="P5" i="4"/>
  <c r="O5" i="4"/>
  <c r="N5" i="4"/>
  <c r="O4" i="4" l="1"/>
  <c r="P7" i="4" l="1"/>
  <c r="Q7" i="4"/>
  <c r="I7" i="4" l="1"/>
  <c r="H7" i="4"/>
  <c r="G7" i="4"/>
  <c r="N4" i="4" l="1"/>
  <c r="Q4" i="4"/>
  <c r="P4" i="4"/>
</calcChain>
</file>

<file path=xl/sharedStrings.xml><?xml version="1.0" encoding="utf-8"?>
<sst xmlns="http://schemas.openxmlformats.org/spreadsheetml/2006/main" count="50" uniqueCount="39">
  <si>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</si>
  <si>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</si>
  <si>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</si>
  <si>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</si>
  <si>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</si>
  <si>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</si>
  <si>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</si>
  <si>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</si>
  <si>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</si>
  <si>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</si>
  <si>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</si>
  <si>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</si>
  <si>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</si>
  <si>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</si>
  <si>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</si>
  <si>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</si>
  <si>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</si>
  <si>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</si>
  <si>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</si>
  <si>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</si>
  <si>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</si>
  <si>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</si>
  <si>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E00010101</t>
  </si>
  <si>
    <t>EJECUCION DE LA TERAPIA INDIVIDUALES Y GRUPALES</t>
  </si>
  <si>
    <t>5110</t>
  </si>
  <si>
    <t>BIENES MUEBLES</t>
  </si>
  <si>
    <t>DIRECCION GENERAL</t>
  </si>
  <si>
    <t>31120M13M010000</t>
  </si>
  <si>
    <t/>
  </si>
  <si>
    <t>5150</t>
  </si>
  <si>
    <t>E00010102</t>
  </si>
  <si>
    <t>EJECUCION DE LA ASESORIA JURIDICA</t>
  </si>
  <si>
    <t>5410</t>
  </si>
  <si>
    <t>Instituto Municipal de las Mujeres de Guanajuato
Programas y Proyectos de Inversión
Del 1 de Enero al 31 de Diciembre de 2025
(Cifras en Pesos)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</si>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</sst>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workbookViewId="0">
      <selection activeCell="B18" sqref="B18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75500</v>
      </c>
      <c r="H4" s="13">
        <v>173000</v>
      </c>
      <c r="I4" s="13">
        <v>171786.23999999999</v>
      </c>
      <c r="J4" s="5"/>
      <c r="K4" s="5"/>
      <c r="L4" s="5"/>
      <c r="M4" s="8" t="s">
        <v>17</v>
      </c>
      <c r="N4" s="7">
        <f>IF(G4&gt;0,I4/G4,0)</f>
        <v>2.2753144370860925</v>
      </c>
      <c r="O4" s="7">
        <f>IF(H4&gt;0,I4/H4,0)</f>
        <v>0.99298404624277448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270000</v>
      </c>
      <c r="H5" s="13">
        <v>310000</v>
      </c>
      <c r="I5" s="13">
        <v>309979.84000000003</v>
      </c>
      <c r="J5" s="5"/>
      <c r="K5" s="5"/>
      <c r="L5" s="5"/>
      <c r="M5" s="8" t="s">
        <v>17</v>
      </c>
      <c r="N5" s="7">
        <f>IF(G5&gt;0,I5/G5,0)</f>
        <v>1.1480734814814815</v>
      </c>
      <c r="O5" s="7">
        <f>IF(H5&gt;0,I5/H5,0)</f>
        <v>0.99993496774193558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30</v>
      </c>
      <c r="B6" s="10" t="s">
        <v>31</v>
      </c>
      <c r="C6" s="10" t="s">
        <v>32</v>
      </c>
      <c r="D6" s="10" t="s">
        <v>25</v>
      </c>
      <c r="E6" s="10" t="s">
        <v>27</v>
      </c>
      <c r="F6" s="10" t="s">
        <v>26</v>
      </c>
      <c r="G6" s="13">
        <v>500000</v>
      </c>
      <c r="H6" s="13">
        <v>439551</v>
      </c>
      <c r="I6" s="13">
        <v>439500.01</v>
      </c>
      <c r="J6" s="5"/>
      <c r="K6" s="5"/>
      <c r="L6" s="5"/>
      <c r="M6" s="8" t="s">
        <v>17</v>
      </c>
      <c r="N6" s="7">
        <f>IF(G6&gt;0,I6/G6,0)</f>
        <v>0.87900001999999999</v>
      </c>
      <c r="O6" s="7">
        <f>IF(H6&gt;0,I6/H6,0)</f>
        <v>0.99988399525879823</v>
      </c>
      <c r="P6" s="6">
        <f>IF(J6=0,0,L6/J6)</f>
        <v>0</v>
      </c>
      <c r="Q6" s="6">
        <f>IF(L6=0,0,L6/K6)</f>
        <v>0</v>
      </c>
    </row>
    <row r="7" spans="1:18" ht="14.45" x14ac:dyDescent="0.3">
      <c r="G7" s="14">
        <f>SUM(G4:G6)</f>
        <v>845500</v>
      </c>
      <c r="H7" s="14">
        <f>SUM(H4:H6)</f>
        <v>922551</v>
      </c>
      <c r="I7" s="14">
        <f>SUM(I4:I6)</f>
        <v>921266.09000000008</v>
      </c>
      <c r="P7" s="12">
        <f t="shared" ref="P7" si="0">IF(J7=0,0,L7/J7)</f>
        <v>0</v>
      </c>
      <c r="Q7" s="12">
        <f t="shared" ref="Q7" si="1">IF(L7=0,0,L7/K7)</f>
        <v>0</v>
      </c>
      <c r="R7" s="11"/>
    </row>
    <row r="8" spans="1:18" ht="14.45" x14ac:dyDescent="0.3">
      <c r="A8" t="s">
        <v>21</v>
      </c>
      <c r="P8" s="11"/>
      <c r="Q8" s="11"/>
    </row>
    <row r="12" spans="1:18" x14ac:dyDescent="0.25">
      <c r="B12" t="s">
        <v>34</v>
      </c>
      <c r="D12" t="s">
        <v>34</v>
      </c>
    </row>
    <row r="13" spans="1:18" x14ac:dyDescent="0.25">
      <c r="B13" t="s">
        <v>35</v>
      </c>
      <c r="D13" t="s">
        <v>36</v>
      </c>
    </row>
    <row r="14" spans="1:18" x14ac:dyDescent="0.25">
      <c r="B14" t="s">
        <v>37</v>
      </c>
      <c r="D14" t="s">
        <v>38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mel garcia peñuelas</cp:lastModifiedBy>
  <dcterms:created xsi:type="dcterms:W3CDTF">2023-06-21T19:35:53Z</dcterms:created>
  <dcterms:modified xsi:type="dcterms:W3CDTF">2026-01-31T02:34:44Z</dcterms:modified>
</cp:coreProperties>
</file>