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E25" i="1"/>
  <c r="H20" i="1"/>
  <c r="G20" i="1"/>
  <c r="E20" i="1"/>
  <c r="H12" i="1"/>
  <c r="G12" i="1"/>
  <c r="E12" i="1"/>
  <c r="H8" i="1"/>
  <c r="G8" i="1"/>
  <c r="E8" i="1"/>
  <c r="H5" i="1"/>
  <c r="G5" i="1"/>
  <c r="E5" i="1"/>
  <c r="I34" i="1"/>
  <c r="I28" i="1"/>
  <c r="I27" i="1"/>
  <c r="I26" i="1"/>
  <c r="I24" i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F27" i="1"/>
  <c r="F26" i="1"/>
  <c r="F24" i="1"/>
  <c r="F23" i="1"/>
  <c r="I23" i="1" s="1"/>
  <c r="F22" i="1"/>
  <c r="I22" i="1" s="1"/>
  <c r="F21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1" i="1"/>
  <c r="I11" i="1" s="1"/>
  <c r="F10" i="1"/>
  <c r="F9" i="1"/>
  <c r="I9" i="1" s="1"/>
  <c r="F7" i="1"/>
  <c r="I7" i="1" s="1"/>
  <c r="F6" i="1"/>
  <c r="I6" i="1" s="1"/>
  <c r="I5" i="1" s="1"/>
  <c r="D25" i="1"/>
  <c r="D20" i="1"/>
  <c r="D12" i="1"/>
  <c r="D8" i="1"/>
  <c r="D5" i="1"/>
  <c r="I25" i="1" l="1"/>
  <c r="I12" i="1"/>
  <c r="F5" i="1"/>
  <c r="F25" i="1"/>
  <c r="F8" i="1"/>
  <c r="F20" i="1"/>
  <c r="F35" i="1" s="1"/>
  <c r="G35" i="1"/>
  <c r="D35" i="1"/>
  <c r="I21" i="1"/>
  <c r="I20" i="1" s="1"/>
  <c r="H35" i="1"/>
  <c r="F12" i="1"/>
  <c r="E35" i="1"/>
  <c r="I10" i="1"/>
  <c r="I8" i="1" s="1"/>
  <c r="I35" i="1" s="1"/>
</calcChain>
</file>

<file path=xl/sharedStrings.xml><?xml version="1.0" encoding="utf-8"?>
<sst xmlns="http://schemas.openxmlformats.org/spreadsheetml/2006/main" count="67" uniqueCount="67">
  <si>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</si>
  <si>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</si>
  <si>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</si>
  <si>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</si>
  <si>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</si>
  <si>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</si>
  <si>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</si>
  <si>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</si>
  <si>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</si>
  <si>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</si>
  <si>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</si>
  <si>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</si>
  <si>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</si>
  <si>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</si>
  <si>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</si>
  <si>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</si>
  <si>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</si>
  <si>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</si>
  <si>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</si>
  <si>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</si>
  <si>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</si>
  <si>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</si>
  <si>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</si>
  <si>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</si>
  <si>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</si>
  <si>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</si>
  <si>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</si>
  <si>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</si>
  <si>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</si>
  <si>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</si>
  <si>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</si>
  <si>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</si>
  <si>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</si>
  <si>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</si>
  <si>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</si>
  <si>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</si>
  <si>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</si>
  <si>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</si>
  <si>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</si>
  <si>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</si>
  <si>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</si>
  <si>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</si>
  <si>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</si>
  <si>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</si>
  <si>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</si>
  <si>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</si>
  <si>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</si>
  <si>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</si>
  <si>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</si>
  <si>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</si>
  <si>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</si>
  <si>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</si>
  <si>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</si>
  <si>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</si>
  <si>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</si>
  <si>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</si>
  <si>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</si>
  <si>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</si>
  <si>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</si>
  <si>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</si>
  <si>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</si>
  <si>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</si>
  <si>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</si>
  <si>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</si>
  <si>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Sistema para el Desarrollo Integral de la Familia de Guanajuato, Gto.
Gasto por Categoría Programática
Del 1 de Enero al 31 de Marzo de 2026
(Cifras en Pesos)</t>
  </si>
  <si>
    <t>Subsidios: Sector Social y Privado o Entidades Federativas y Municipios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</si>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</sst>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 hidden="1"/>
    </xf>
    <xf numFmtId="4" fontId="7" fillId="0" borderId="5" xfId="0" applyNumberFormat="1" applyFont="1" applyBorder="1" applyProtection="1"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19" xfId="8" applyFont="1" applyBorder="1" applyAlignment="1" applyProtection="1">
      <alignment vertical="top"/>
      <protection hidden="1"/>
    </xf>
    <xf numFmtId="0" fontId="7" fillId="0" borderId="20" xfId="8" applyFont="1" applyBorder="1" applyAlignment="1" applyProtection="1">
      <alignment vertical="top"/>
      <protection hidden="1"/>
    </xf>
    <xf numFmtId="0" fontId="7" fillId="0" borderId="9" xfId="8" applyFont="1" applyBorder="1" applyAlignment="1" applyProtection="1">
      <alignment vertical="top"/>
      <protection hidden="1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9" xfId="0" applyFont="1" applyBorder="1" applyAlignment="1"/>
    <xf numFmtId="0" fontId="8" fillId="0" borderId="5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protection locked="0"/>
    </xf>
    <xf numFmtId="0" fontId="7" fillId="0" borderId="16" xfId="9" applyFont="1" applyBorder="1" applyAlignment="1">
      <alignment horizontal="center"/>
    </xf>
    <xf numFmtId="0" fontId="7" fillId="0" borderId="17" xfId="9" applyFont="1" applyBorder="1" applyAlignment="1">
      <alignment horizontal="center"/>
    </xf>
    <xf numFmtId="0" fontId="7" fillId="0" borderId="18" xfId="9" applyFont="1" applyBorder="1" applyAlignment="1">
      <alignment horizontal="center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13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/>
    </xf>
    <xf numFmtId="0" fontId="7" fillId="2" borderId="15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</cellXfs>
  <cellStyles count="21">
    <cellStyle name="Euro" xfId="1"/>
    <cellStyle name="Millares 10" xfId="19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103533</xdr:colOff>
      <xdr:row>50</xdr:row>
      <xdr:rowOff>54666</xdr:rowOff>
    </xdr:from>
    <xdr:to>
      <xdr:col>9</xdr:col>
      <xdr:colOff>53323</xdr:colOff>
      <xdr:row>54</xdr:row>
      <xdr:rowOff>83775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5"/>
        <a:stretch/>
      </xdr:blipFill>
      <xdr:spPr>
        <a:xfrm>
          <a:off x="202924" y="7732644"/>
          <a:ext cx="10129116" cy="592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zoomScale="115" zoomScaleNormal="115" zoomScaleSheetLayoutView="90" workbookViewId="0">
      <selection activeCell="C24" sqref="C24"/>
    </sheetView>
  </sheetViews>
  <sheetFormatPr baseColWidth="10" defaultColWidth="11.42578125" defaultRowHeight="11.25" x14ac:dyDescent="0.2"/>
  <cols>
    <col min="1" max="1" width="1.42578125" style="26" customWidth="1"/>
    <col min="2" max="2" width="1.7109375" style="26" customWidth="1"/>
    <col min="3" max="3" width="53.28515625" style="26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1.42578125" style="7"/>
    <col min="11" max="16384" width="11.42578125" style="1"/>
  </cols>
  <sheetData>
    <row r="1" spans="1:10" ht="50.1" customHeight="1" x14ac:dyDescent="0.2">
      <c r="A1" s="35" t="s">
        <v>64</v>
      </c>
      <c r="B1" s="36"/>
      <c r="C1" s="36"/>
      <c r="D1" s="36"/>
      <c r="E1" s="36"/>
      <c r="F1" s="36"/>
      <c r="G1" s="36"/>
      <c r="H1" s="36"/>
      <c r="I1" s="37"/>
      <c r="J1" s="6"/>
    </row>
    <row r="2" spans="1:10" s="17" customFormat="1" ht="14.45" customHeight="1" x14ac:dyDescent="0.25">
      <c r="A2" s="38" t="s">
        <v>41</v>
      </c>
      <c r="B2" s="39"/>
      <c r="C2" s="40"/>
      <c r="D2" s="30" t="s">
        <v>15</v>
      </c>
      <c r="E2" s="31"/>
      <c r="F2" s="31"/>
      <c r="G2" s="31"/>
      <c r="H2" s="32"/>
      <c r="I2" s="33" t="s">
        <v>14</v>
      </c>
    </row>
    <row r="3" spans="1:10" s="17" customFormat="1" ht="22.5" x14ac:dyDescent="0.25">
      <c r="A3" s="41"/>
      <c r="B3" s="42"/>
      <c r="C3" s="43"/>
      <c r="D3" s="4" t="s">
        <v>10</v>
      </c>
      <c r="E3" s="3" t="s">
        <v>16</v>
      </c>
      <c r="F3" s="3" t="s">
        <v>11</v>
      </c>
      <c r="G3" s="3" t="s">
        <v>12</v>
      </c>
      <c r="H3" s="5" t="s">
        <v>13</v>
      </c>
      <c r="I3" s="34"/>
    </row>
    <row r="4" spans="1:10" ht="10.5" customHeight="1" x14ac:dyDescent="0.2">
      <c r="A4" s="27" t="s">
        <v>9</v>
      </c>
      <c r="B4" s="28"/>
      <c r="C4" s="29"/>
      <c r="D4" s="10"/>
      <c r="E4" s="10"/>
      <c r="F4" s="10"/>
      <c r="G4" s="10"/>
      <c r="H4" s="10"/>
      <c r="I4" s="11"/>
    </row>
    <row r="5" spans="1:10" x14ac:dyDescent="0.2">
      <c r="A5" s="18"/>
      <c r="B5" s="19" t="s">
        <v>65</v>
      </c>
      <c r="C5" s="20"/>
      <c r="D5" s="12">
        <f>SUM(D6:D7)</f>
        <v>0</v>
      </c>
      <c r="E5" s="12">
        <f t="shared" ref="E5:I5" si="0">SUM(E6:E7)</f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3">
        <f t="shared" si="0"/>
        <v>0</v>
      </c>
      <c r="J5" s="8"/>
    </row>
    <row r="6" spans="1:10" x14ac:dyDescent="0.2">
      <c r="A6" s="21"/>
      <c r="B6" s="22"/>
      <c r="C6" s="23" t="s">
        <v>44</v>
      </c>
      <c r="D6" s="14">
        <v>0</v>
      </c>
      <c r="E6" s="14">
        <v>0</v>
      </c>
      <c r="F6" s="15">
        <f>D6+E6</f>
        <v>0</v>
      </c>
      <c r="G6" s="14">
        <v>0</v>
      </c>
      <c r="H6" s="14">
        <v>0</v>
      </c>
      <c r="I6" s="16">
        <f>F6-G6</f>
        <v>0</v>
      </c>
      <c r="J6" s="8" t="s">
        <v>17</v>
      </c>
    </row>
    <row r="7" spans="1:10" x14ac:dyDescent="0.2">
      <c r="A7" s="21"/>
      <c r="B7" s="22"/>
      <c r="C7" s="23" t="s">
        <v>45</v>
      </c>
      <c r="D7" s="14">
        <v>0</v>
      </c>
      <c r="E7" s="14">
        <v>0</v>
      </c>
      <c r="F7" s="15">
        <f t="shared" ref="F7:F34" si="1">D7+E7</f>
        <v>0</v>
      </c>
      <c r="G7" s="14">
        <v>0</v>
      </c>
      <c r="H7" s="14">
        <v>0</v>
      </c>
      <c r="I7" s="16">
        <f t="shared" ref="I7:I34" si="2">F7-G7</f>
        <v>0</v>
      </c>
      <c r="J7" s="8" t="s">
        <v>18</v>
      </c>
    </row>
    <row r="8" spans="1:10" x14ac:dyDescent="0.2">
      <c r="A8" s="18"/>
      <c r="B8" s="19" t="s">
        <v>46</v>
      </c>
      <c r="C8" s="20"/>
      <c r="D8" s="12">
        <f>SUM(D9:D11)</f>
        <v>31385682.370000001</v>
      </c>
      <c r="E8" s="12">
        <f t="shared" ref="E8:I8" si="3">SUM(E9:E11)</f>
        <v>7090341.3099999996</v>
      </c>
      <c r="F8" s="12">
        <f t="shared" si="3"/>
        <v>38476023.68</v>
      </c>
      <c r="G8" s="12">
        <f t="shared" si="3"/>
        <v>7216899.6200000001</v>
      </c>
      <c r="H8" s="12">
        <f t="shared" si="3"/>
        <v>7175616.0199999996</v>
      </c>
      <c r="I8" s="13">
        <f t="shared" si="3"/>
        <v>31259124.059999999</v>
      </c>
      <c r="J8" s="8">
        <v>0</v>
      </c>
    </row>
    <row r="9" spans="1:10" x14ac:dyDescent="0.2">
      <c r="A9" s="21"/>
      <c r="B9" s="22"/>
      <c r="C9" s="23" t="s">
        <v>1</v>
      </c>
      <c r="D9" s="14">
        <v>0</v>
      </c>
      <c r="E9" s="14">
        <v>0</v>
      </c>
      <c r="F9" s="15">
        <f t="shared" si="1"/>
        <v>0</v>
      </c>
      <c r="G9" s="14">
        <v>0</v>
      </c>
      <c r="H9" s="14">
        <v>0</v>
      </c>
      <c r="I9" s="16">
        <f t="shared" si="2"/>
        <v>0</v>
      </c>
      <c r="J9" s="8" t="s">
        <v>20</v>
      </c>
    </row>
    <row r="10" spans="1:10" x14ac:dyDescent="0.2">
      <c r="A10" s="21"/>
      <c r="B10" s="22"/>
      <c r="C10" s="23" t="s">
        <v>0</v>
      </c>
      <c r="D10" s="14">
        <v>31385682.370000001</v>
      </c>
      <c r="E10" s="14">
        <v>7090341.3099999996</v>
      </c>
      <c r="F10" s="15">
        <f t="shared" si="1"/>
        <v>38476023.68</v>
      </c>
      <c r="G10" s="14">
        <v>7216899.6200000001</v>
      </c>
      <c r="H10" s="14">
        <v>7175616.0199999996</v>
      </c>
      <c r="I10" s="16">
        <f t="shared" si="2"/>
        <v>31259124.059999999</v>
      </c>
      <c r="J10" s="8" t="s">
        <v>19</v>
      </c>
    </row>
    <row r="11" spans="1:10" ht="10.15" customHeight="1" x14ac:dyDescent="0.2">
      <c r="A11" s="21"/>
      <c r="B11" s="22"/>
      <c r="C11" s="23" t="s">
        <v>47</v>
      </c>
      <c r="D11" s="14">
        <v>0</v>
      </c>
      <c r="E11" s="14">
        <v>0</v>
      </c>
      <c r="F11" s="15">
        <f t="shared" si="1"/>
        <v>0</v>
      </c>
      <c r="G11" s="14">
        <v>0</v>
      </c>
      <c r="H11" s="14">
        <v>0</v>
      </c>
      <c r="I11" s="16">
        <f t="shared" si="2"/>
        <v>0</v>
      </c>
      <c r="J11" s="8" t="s">
        <v>26</v>
      </c>
    </row>
    <row r="12" spans="1:10" x14ac:dyDescent="0.2">
      <c r="A12" s="18"/>
      <c r="B12" s="19" t="s">
        <v>48</v>
      </c>
      <c r="C12" s="20"/>
      <c r="D12" s="12">
        <f>+SUM(D13:D19)</f>
        <v>999365.48</v>
      </c>
      <c r="E12" s="12">
        <f t="shared" ref="E12:I12" si="4">+SUM(E13:E19)</f>
        <v>114018.15</v>
      </c>
      <c r="F12" s="12">
        <f t="shared" si="4"/>
        <v>1113383.6299999999</v>
      </c>
      <c r="G12" s="12">
        <f t="shared" si="4"/>
        <v>222621.32</v>
      </c>
      <c r="H12" s="12">
        <f t="shared" si="4"/>
        <v>220813.16</v>
      </c>
      <c r="I12" s="13">
        <f t="shared" si="4"/>
        <v>890762.30999999982</v>
      </c>
      <c r="J12" s="8">
        <v>0</v>
      </c>
    </row>
    <row r="13" spans="1:10" x14ac:dyDescent="0.2">
      <c r="A13" s="21"/>
      <c r="B13" s="22"/>
      <c r="C13" s="23" t="s">
        <v>49</v>
      </c>
      <c r="D13" s="14">
        <v>0</v>
      </c>
      <c r="E13" s="14">
        <v>0</v>
      </c>
      <c r="F13" s="15">
        <f t="shared" si="1"/>
        <v>0</v>
      </c>
      <c r="G13" s="14">
        <v>0</v>
      </c>
      <c r="H13" s="14">
        <v>0</v>
      </c>
      <c r="I13" s="16">
        <f t="shared" si="2"/>
        <v>0</v>
      </c>
      <c r="J13" s="8" t="s">
        <v>24</v>
      </c>
    </row>
    <row r="14" spans="1:10" x14ac:dyDescent="0.2">
      <c r="A14" s="21"/>
      <c r="B14" s="22"/>
      <c r="C14" s="23" t="s">
        <v>50</v>
      </c>
      <c r="D14" s="14">
        <v>0</v>
      </c>
      <c r="E14" s="14">
        <v>0</v>
      </c>
      <c r="F14" s="15">
        <f t="shared" si="1"/>
        <v>0</v>
      </c>
      <c r="G14" s="14">
        <v>0</v>
      </c>
      <c r="H14" s="14">
        <v>0</v>
      </c>
      <c r="I14" s="16">
        <f t="shared" si="2"/>
        <v>0</v>
      </c>
      <c r="J14" s="8" t="s">
        <v>22</v>
      </c>
    </row>
    <row r="15" spans="1:10" x14ac:dyDescent="0.2">
      <c r="A15" s="21"/>
      <c r="B15" s="22"/>
      <c r="C15" s="23" t="s">
        <v>2</v>
      </c>
      <c r="D15" s="14">
        <v>999365.48</v>
      </c>
      <c r="E15" s="14">
        <v>114018.15</v>
      </c>
      <c r="F15" s="15">
        <f t="shared" si="1"/>
        <v>1113383.6299999999</v>
      </c>
      <c r="G15" s="14">
        <v>222621.32</v>
      </c>
      <c r="H15" s="14">
        <v>220813.16</v>
      </c>
      <c r="I15" s="16">
        <f t="shared" si="2"/>
        <v>890762.30999999982</v>
      </c>
      <c r="J15" s="8" t="s">
        <v>23</v>
      </c>
    </row>
    <row r="16" spans="1:10" x14ac:dyDescent="0.2">
      <c r="A16" s="21"/>
      <c r="B16" s="22"/>
      <c r="C16" s="23" t="s">
        <v>51</v>
      </c>
      <c r="D16" s="14">
        <v>0</v>
      </c>
      <c r="E16" s="14">
        <v>0</v>
      </c>
      <c r="F16" s="15">
        <f t="shared" si="1"/>
        <v>0</v>
      </c>
      <c r="G16" s="14">
        <v>0</v>
      </c>
      <c r="H16" s="14">
        <v>0</v>
      </c>
      <c r="I16" s="16">
        <f t="shared" si="2"/>
        <v>0</v>
      </c>
      <c r="J16" s="8" t="s">
        <v>31</v>
      </c>
    </row>
    <row r="17" spans="1:10" ht="10.15" customHeight="1" x14ac:dyDescent="0.2">
      <c r="A17" s="21"/>
      <c r="B17" s="22"/>
      <c r="C17" s="23" t="s">
        <v>52</v>
      </c>
      <c r="D17" s="14">
        <v>0</v>
      </c>
      <c r="E17" s="14">
        <v>0</v>
      </c>
      <c r="F17" s="15">
        <f t="shared" si="1"/>
        <v>0</v>
      </c>
      <c r="G17" s="14">
        <v>0</v>
      </c>
      <c r="H17" s="14">
        <v>0</v>
      </c>
      <c r="I17" s="16">
        <f t="shared" si="2"/>
        <v>0</v>
      </c>
      <c r="J17" s="8" t="s">
        <v>21</v>
      </c>
    </row>
    <row r="18" spans="1:10" x14ac:dyDescent="0.2">
      <c r="A18" s="21"/>
      <c r="B18" s="22"/>
      <c r="C18" s="23" t="s">
        <v>53</v>
      </c>
      <c r="D18" s="14">
        <v>0</v>
      </c>
      <c r="E18" s="14">
        <v>0</v>
      </c>
      <c r="F18" s="15">
        <f t="shared" si="1"/>
        <v>0</v>
      </c>
      <c r="G18" s="14">
        <v>0</v>
      </c>
      <c r="H18" s="14">
        <v>0</v>
      </c>
      <c r="I18" s="16">
        <f t="shared" si="2"/>
        <v>0</v>
      </c>
      <c r="J18" s="8" t="s">
        <v>62</v>
      </c>
    </row>
    <row r="19" spans="1:10" ht="10.15" customHeight="1" x14ac:dyDescent="0.2">
      <c r="A19" s="21"/>
      <c r="B19" s="22"/>
      <c r="C19" s="23" t="s">
        <v>54</v>
      </c>
      <c r="D19" s="14">
        <v>0</v>
      </c>
      <c r="E19" s="14">
        <v>0</v>
      </c>
      <c r="F19" s="15">
        <f t="shared" si="1"/>
        <v>0</v>
      </c>
      <c r="G19" s="14">
        <v>0</v>
      </c>
      <c r="H19" s="14">
        <v>0</v>
      </c>
      <c r="I19" s="16">
        <f t="shared" si="2"/>
        <v>0</v>
      </c>
      <c r="J19" s="8" t="s">
        <v>63</v>
      </c>
    </row>
    <row r="20" spans="1:10" x14ac:dyDescent="0.2">
      <c r="A20" s="18"/>
      <c r="B20" s="19" t="s">
        <v>55</v>
      </c>
      <c r="C20" s="20"/>
      <c r="D20" s="12">
        <f>+SUM(D21:D24)</f>
        <v>8729855.25</v>
      </c>
      <c r="E20" s="12">
        <f t="shared" ref="E20:I20" si="5">+SUM(E21:E24)</f>
        <v>1727843.73</v>
      </c>
      <c r="F20" s="12">
        <f t="shared" si="5"/>
        <v>10457698.98</v>
      </c>
      <c r="G20" s="12">
        <f t="shared" si="5"/>
        <v>2232623.71</v>
      </c>
      <c r="H20" s="12">
        <f t="shared" si="5"/>
        <v>2219048.2400000002</v>
      </c>
      <c r="I20" s="13">
        <f t="shared" si="5"/>
        <v>8225075.2700000005</v>
      </c>
      <c r="J20" s="8">
        <v>0</v>
      </c>
    </row>
    <row r="21" spans="1:10" ht="10.15" customHeight="1" x14ac:dyDescent="0.2">
      <c r="A21" s="21"/>
      <c r="B21" s="22"/>
      <c r="C21" s="23" t="s">
        <v>56</v>
      </c>
      <c r="D21" s="14">
        <v>8729855.25</v>
      </c>
      <c r="E21" s="14">
        <v>1727843.73</v>
      </c>
      <c r="F21" s="15">
        <f t="shared" si="1"/>
        <v>10457698.98</v>
      </c>
      <c r="G21" s="14">
        <v>2232623.71</v>
      </c>
      <c r="H21" s="14">
        <v>2219048.2400000002</v>
      </c>
      <c r="I21" s="16">
        <f t="shared" si="2"/>
        <v>8225075.2700000005</v>
      </c>
      <c r="J21" s="8" t="s">
        <v>27</v>
      </c>
    </row>
    <row r="22" spans="1:10" x14ac:dyDescent="0.2">
      <c r="A22" s="21"/>
      <c r="B22" s="22"/>
      <c r="C22" s="23" t="s">
        <v>57</v>
      </c>
      <c r="D22" s="14">
        <v>0</v>
      </c>
      <c r="E22" s="14">
        <v>0</v>
      </c>
      <c r="F22" s="15">
        <f t="shared" si="1"/>
        <v>0</v>
      </c>
      <c r="G22" s="14">
        <v>0</v>
      </c>
      <c r="H22" s="14">
        <v>0</v>
      </c>
      <c r="I22" s="16">
        <f t="shared" si="2"/>
        <v>0</v>
      </c>
      <c r="J22" s="8" t="s">
        <v>28</v>
      </c>
    </row>
    <row r="23" spans="1:10" x14ac:dyDescent="0.2">
      <c r="A23" s="21"/>
      <c r="B23" s="22"/>
      <c r="C23" s="23" t="s">
        <v>58</v>
      </c>
      <c r="D23" s="14">
        <v>0</v>
      </c>
      <c r="E23" s="14">
        <v>0</v>
      </c>
      <c r="F23" s="15">
        <f t="shared" si="1"/>
        <v>0</v>
      </c>
      <c r="G23" s="14">
        <v>0</v>
      </c>
      <c r="H23" s="14">
        <v>0</v>
      </c>
      <c r="I23" s="16">
        <f t="shared" si="2"/>
        <v>0</v>
      </c>
      <c r="J23" s="8" t="s">
        <v>25</v>
      </c>
    </row>
    <row r="24" spans="1:10" x14ac:dyDescent="0.2">
      <c r="A24" s="21"/>
      <c r="B24" s="22"/>
      <c r="C24" s="23" t="s">
        <v>3</v>
      </c>
      <c r="D24" s="14">
        <v>0</v>
      </c>
      <c r="E24" s="14">
        <v>0</v>
      </c>
      <c r="F24" s="15">
        <f t="shared" si="1"/>
        <v>0</v>
      </c>
      <c r="G24" s="14">
        <v>0</v>
      </c>
      <c r="H24" s="14">
        <v>0</v>
      </c>
      <c r="I24" s="16">
        <f t="shared" si="2"/>
        <v>0</v>
      </c>
      <c r="J24" s="8" t="s">
        <v>29</v>
      </c>
    </row>
    <row r="25" spans="1:10" x14ac:dyDescent="0.2">
      <c r="A25" s="18"/>
      <c r="B25" s="19" t="s">
        <v>59</v>
      </c>
      <c r="C25" s="20"/>
      <c r="D25" s="12">
        <f>+SUM(D26:D34)</f>
        <v>0</v>
      </c>
      <c r="E25" s="12">
        <f t="shared" ref="E25:I25" si="6">+SUM(E26:E34)</f>
        <v>0</v>
      </c>
      <c r="F25" s="12">
        <f t="shared" si="6"/>
        <v>0</v>
      </c>
      <c r="G25" s="12">
        <f t="shared" si="6"/>
        <v>0</v>
      </c>
      <c r="H25" s="12">
        <f t="shared" si="6"/>
        <v>0</v>
      </c>
      <c r="I25" s="13">
        <f t="shared" si="6"/>
        <v>0</v>
      </c>
      <c r="J25" s="8">
        <v>0</v>
      </c>
    </row>
    <row r="26" spans="1:10" x14ac:dyDescent="0.2">
      <c r="A26" s="21"/>
      <c r="B26" s="22"/>
      <c r="C26" s="23" t="s">
        <v>43</v>
      </c>
      <c r="D26" s="14">
        <v>0</v>
      </c>
      <c r="E26" s="14">
        <v>0</v>
      </c>
      <c r="F26" s="15">
        <f t="shared" si="1"/>
        <v>0</v>
      </c>
      <c r="G26" s="14">
        <v>0</v>
      </c>
      <c r="H26" s="14">
        <v>0</v>
      </c>
      <c r="I26" s="16">
        <f t="shared" si="2"/>
        <v>0</v>
      </c>
      <c r="J26" s="8" t="s">
        <v>37</v>
      </c>
    </row>
    <row r="27" spans="1:10" x14ac:dyDescent="0.2">
      <c r="A27" s="21"/>
      <c r="B27" s="22"/>
      <c r="C27" s="23" t="s">
        <v>42</v>
      </c>
      <c r="D27" s="14">
        <v>0</v>
      </c>
      <c r="E27" s="14">
        <v>0</v>
      </c>
      <c r="F27" s="15">
        <f t="shared" si="1"/>
        <v>0</v>
      </c>
      <c r="G27" s="14">
        <v>0</v>
      </c>
      <c r="H27" s="14">
        <v>0</v>
      </c>
      <c r="I27" s="16">
        <f t="shared" si="2"/>
        <v>0</v>
      </c>
      <c r="J27" s="8" t="s">
        <v>38</v>
      </c>
    </row>
    <row r="28" spans="1:10" x14ac:dyDescent="0.2">
      <c r="A28" s="21"/>
      <c r="B28" s="22"/>
      <c r="C28" s="23" t="s">
        <v>60</v>
      </c>
      <c r="D28" s="14">
        <v>0</v>
      </c>
      <c r="E28" s="14">
        <v>0</v>
      </c>
      <c r="F28" s="15">
        <f t="shared" si="1"/>
        <v>0</v>
      </c>
      <c r="G28" s="14">
        <v>0</v>
      </c>
      <c r="H28" s="14">
        <v>0</v>
      </c>
      <c r="I28" s="16">
        <f t="shared" si="2"/>
        <v>0</v>
      </c>
      <c r="J28" s="8" t="s">
        <v>39</v>
      </c>
    </row>
    <row r="29" spans="1:10" x14ac:dyDescent="0.2">
      <c r="A29" s="21"/>
      <c r="B29" s="22"/>
      <c r="C29" s="23" t="s">
        <v>61</v>
      </c>
      <c r="D29" s="14">
        <v>0</v>
      </c>
      <c r="E29" s="14">
        <v>0</v>
      </c>
      <c r="F29" s="15">
        <f t="shared" si="1"/>
        <v>0</v>
      </c>
      <c r="G29" s="14">
        <v>0</v>
      </c>
      <c r="H29" s="14">
        <v>0</v>
      </c>
      <c r="I29" s="16">
        <f t="shared" si="2"/>
        <v>0</v>
      </c>
      <c r="J29" s="8" t="s">
        <v>36</v>
      </c>
    </row>
    <row r="30" spans="1:10" x14ac:dyDescent="0.2">
      <c r="A30" s="21"/>
      <c r="B30" s="22"/>
      <c r="C30" s="23" t="s">
        <v>5</v>
      </c>
      <c r="D30" s="14">
        <v>0</v>
      </c>
      <c r="E30" s="14">
        <v>0</v>
      </c>
      <c r="F30" s="15">
        <f t="shared" si="1"/>
        <v>0</v>
      </c>
      <c r="G30" s="14">
        <v>0</v>
      </c>
      <c r="H30" s="14">
        <v>0</v>
      </c>
      <c r="I30" s="16">
        <f t="shared" si="2"/>
        <v>0</v>
      </c>
      <c r="J30" s="8" t="s">
        <v>32</v>
      </c>
    </row>
    <row r="31" spans="1:10" x14ac:dyDescent="0.2">
      <c r="A31" s="21"/>
      <c r="B31" s="22"/>
      <c r="C31" s="23" t="s">
        <v>4</v>
      </c>
      <c r="D31" s="14">
        <v>0</v>
      </c>
      <c r="E31" s="14">
        <v>0</v>
      </c>
      <c r="F31" s="15">
        <f t="shared" si="1"/>
        <v>0</v>
      </c>
      <c r="G31" s="14">
        <v>0</v>
      </c>
      <c r="H31" s="14">
        <v>0</v>
      </c>
      <c r="I31" s="16">
        <f t="shared" si="2"/>
        <v>0</v>
      </c>
      <c r="J31" s="8" t="s">
        <v>30</v>
      </c>
    </row>
    <row r="32" spans="1:10" x14ac:dyDescent="0.2">
      <c r="A32" s="21"/>
      <c r="B32" s="22"/>
      <c r="C32" s="23" t="s">
        <v>6</v>
      </c>
      <c r="D32" s="14">
        <v>0</v>
      </c>
      <c r="E32" s="14">
        <v>0</v>
      </c>
      <c r="F32" s="15">
        <f t="shared" si="1"/>
        <v>0</v>
      </c>
      <c r="G32" s="14">
        <v>0</v>
      </c>
      <c r="H32" s="14">
        <v>0</v>
      </c>
      <c r="I32" s="16">
        <f t="shared" si="2"/>
        <v>0</v>
      </c>
      <c r="J32" s="8" t="s">
        <v>33</v>
      </c>
    </row>
    <row r="33" spans="1:10" x14ac:dyDescent="0.2">
      <c r="A33" s="21"/>
      <c r="B33" s="22"/>
      <c r="C33" s="23" t="s">
        <v>7</v>
      </c>
      <c r="D33" s="14">
        <v>0</v>
      </c>
      <c r="E33" s="14">
        <v>0</v>
      </c>
      <c r="F33" s="15">
        <f t="shared" si="1"/>
        <v>0</v>
      </c>
      <c r="G33" s="14">
        <v>0</v>
      </c>
      <c r="H33" s="14">
        <v>0</v>
      </c>
      <c r="I33" s="16">
        <f t="shared" si="2"/>
        <v>0</v>
      </c>
      <c r="J33" s="8" t="s">
        <v>34</v>
      </c>
    </row>
    <row r="34" spans="1:10" x14ac:dyDescent="0.2">
      <c r="A34" s="21"/>
      <c r="B34" s="22"/>
      <c r="C34" s="23" t="s">
        <v>8</v>
      </c>
      <c r="D34" s="14">
        <v>0</v>
      </c>
      <c r="E34" s="14">
        <v>0</v>
      </c>
      <c r="F34" s="15">
        <f t="shared" si="1"/>
        <v>0</v>
      </c>
      <c r="G34" s="14">
        <v>0</v>
      </c>
      <c r="H34" s="14">
        <v>0</v>
      </c>
      <c r="I34" s="16">
        <f t="shared" si="2"/>
        <v>0</v>
      </c>
      <c r="J34" s="8" t="s">
        <v>35</v>
      </c>
    </row>
    <row r="35" spans="1:10" ht="13.5" customHeight="1" x14ac:dyDescent="0.2">
      <c r="A35" s="24"/>
      <c r="B35" s="24" t="s">
        <v>40</v>
      </c>
      <c r="C35" s="24"/>
      <c r="D35" s="9">
        <f>D5+D8+D12+D20+D25</f>
        <v>41114903.100000001</v>
      </c>
      <c r="E35" s="9">
        <f t="shared" ref="E35:I35" si="7">E5+E8+E12+E20+E25</f>
        <v>8932203.1899999995</v>
      </c>
      <c r="F35" s="9">
        <f t="shared" si="7"/>
        <v>50047106.290000007</v>
      </c>
      <c r="G35" s="9">
        <f t="shared" si="7"/>
        <v>9672144.6500000004</v>
      </c>
      <c r="H35" s="9">
        <f t="shared" si="7"/>
        <v>9615477.4199999999</v>
      </c>
      <c r="I35" s="9">
        <f t="shared" si="7"/>
        <v>40374961.640000001</v>
      </c>
    </row>
    <row r="37" spans="1:10" x14ac:dyDescent="0.2">
      <c r="A37" s="25" t="s">
        <v>66</v>
      </c>
      <c r="B37" s="25"/>
      <c r="C37" s="25"/>
    </row>
  </sheetData>
  <sheetProtection formatCells="0" formatColumns="0" formatRows="0" autoFilter="0"/>
  <protectedRanges>
    <protectedRange sqref="A36:I65520" name="Rango1"/>
    <protectedRange sqref="D6:E7 D21:E24 D25:I25 D9:E11 D26:E34 G6:H7 D5:I5 G9:H11 D8:I8 D13:E19 G13:H19 D12:I12 G21:H24 D20:I20 G26:H34" name="Rango1_3"/>
    <protectedRange sqref="D4:I4 F6:F7 I6:I7 F9:F11 I9:I11 F13:F19 I13:I19 F21:F24 I21:I24 F26:F34 I26:I34" name="Rango1_2_2"/>
    <protectedRange sqref="A35:I35" name="Rango1_1_2"/>
    <protectedRange sqref="A6:C7 A22:C23 A30:C34 A9:C16 A18:C20 A25:C28" name="Rango1_3_1"/>
  </protectedRanges>
  <mergeCells count="5">
    <mergeCell ref="A4:C4"/>
    <mergeCell ref="D2:H2"/>
    <mergeCell ref="I2:I3"/>
    <mergeCell ref="A1:I1"/>
    <mergeCell ref="A2:C3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2026-04-17T17:30:38Z</cp:lastPrinted>
  <dcterms:created xsi:type="dcterms:W3CDTF">2012-12-11T21:13:37Z</dcterms:created>
  <dcterms:modified xsi:type="dcterms:W3CDTF">2026-04-24T18:55:39Z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