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E12" i="2"/>
  <c r="F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<sst xmlns="http://schemas.openxmlformats.org/spreadsheetml/2006/main" count="27" uniqueCount="27">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</sst>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5" sqref="F2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3429476129.9499998</v>
      </c>
      <c r="C3" s="8">
        <f t="shared" ref="C3:F3" si="0">C4+C12</f>
        <v>2542954293.4899998</v>
      </c>
      <c r="D3" s="8">
        <f t="shared" si="0"/>
        <v>1989800092.3200002</v>
      </c>
      <c r="E3" s="8">
        <f t="shared" si="0"/>
        <v>3982630331.1200004</v>
      </c>
      <c r="F3" s="8">
        <f t="shared" si="0"/>
        <v>553154201.16999984</v>
      </c>
    </row>
    <row r="4" spans="1:6" x14ac:dyDescent="0.2">
      <c r="A4" s="5" t="s">
        <v>4</v>
      </c>
      <c r="B4" s="8">
        <f>SUM(B5:B11)</f>
        <v>196034306.72</v>
      </c>
      <c r="C4" s="8">
        <f>SUM(C5:C11)</f>
        <v>1624068138.95</v>
      </c>
      <c r="D4" s="8">
        <f>SUM(D5:D11)</f>
        <v>1524024818.6000001</v>
      </c>
      <c r="E4" s="8">
        <f>SUM(E5:E11)</f>
        <v>296077627.06999999</v>
      </c>
      <c r="F4" s="8">
        <f>SUM(F5:F11)</f>
        <v>100043320.34999996</v>
      </c>
    </row>
    <row r="5" spans="1:6" x14ac:dyDescent="0.2">
      <c r="A5" s="6" t="s">
        <v>5</v>
      </c>
      <c r="B5" s="9">
        <v>159094747.68000001</v>
      </c>
      <c r="C5" s="9">
        <v>648788366.11000001</v>
      </c>
      <c r="D5" s="9">
        <v>673109780.50999999</v>
      </c>
      <c r="E5" s="9">
        <f>B5+C5-D5</f>
        <v>134773333.27999997</v>
      </c>
      <c r="F5" s="9">
        <f t="shared" ref="F5:F11" si="1">E5-B5</f>
        <v>-24321414.400000036</v>
      </c>
    </row>
    <row r="6" spans="1:6" x14ac:dyDescent="0.2">
      <c r="A6" s="6" t="s">
        <v>6</v>
      </c>
      <c r="B6" s="9">
        <v>25530664.25</v>
      </c>
      <c r="C6" s="9">
        <v>974713486.20000005</v>
      </c>
      <c r="D6" s="9">
        <v>842608797.45000005</v>
      </c>
      <c r="E6" s="9">
        <f t="shared" ref="E6:E11" si="2">B6+C6-D6</f>
        <v>157635353</v>
      </c>
      <c r="F6" s="9">
        <f t="shared" si="1"/>
        <v>132104688.75</v>
      </c>
    </row>
    <row r="7" spans="1:6" x14ac:dyDescent="0.2">
      <c r="A7" s="6" t="s">
        <v>7</v>
      </c>
      <c r="B7" s="9">
        <v>11404896.789999999</v>
      </c>
      <c r="C7" s="9">
        <v>566286.64</v>
      </c>
      <c r="D7" s="9">
        <v>8306240.6399999997</v>
      </c>
      <c r="E7" s="9">
        <f t="shared" si="2"/>
        <v>3664942.79</v>
      </c>
      <c r="F7" s="9">
        <f t="shared" si="1"/>
        <v>-7739953.9999999991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3998</v>
      </c>
      <c r="C9" s="9">
        <v>0</v>
      </c>
      <c r="D9" s="9">
        <v>0</v>
      </c>
      <c r="E9" s="9">
        <f t="shared" si="2"/>
        <v>3998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3233441823.23</v>
      </c>
      <c r="C12" s="8">
        <f>SUM(C13:C21)</f>
        <v>918886154.53999996</v>
      </c>
      <c r="D12" s="8">
        <f>SUM(D13:D21)</f>
        <v>465775273.71999997</v>
      </c>
      <c r="E12" s="8">
        <f>SUM(E13:E21)</f>
        <v>3686552704.0500002</v>
      </c>
      <c r="F12" s="8">
        <f>SUM(F13:F21)</f>
        <v>453110880.81999993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3201128741.7600002</v>
      </c>
      <c r="C15" s="10">
        <v>918886154.53999996</v>
      </c>
      <c r="D15" s="10">
        <v>459630793.95999998</v>
      </c>
      <c r="E15" s="10">
        <f t="shared" si="4"/>
        <v>3660384102.3400002</v>
      </c>
      <c r="F15" s="10">
        <f t="shared" si="3"/>
        <v>459255360.57999992</v>
      </c>
    </row>
    <row r="16" spans="1:6" x14ac:dyDescent="0.2">
      <c r="A16" s="6" t="s">
        <v>14</v>
      </c>
      <c r="B16" s="9">
        <v>210886160.88999999</v>
      </c>
      <c r="C16" s="9">
        <v>0</v>
      </c>
      <c r="D16" s="9">
        <v>0</v>
      </c>
      <c r="E16" s="9">
        <f t="shared" si="4"/>
        <v>210886160.88999999</v>
      </c>
      <c r="F16" s="9">
        <f t="shared" si="3"/>
        <v>0</v>
      </c>
    </row>
    <row r="17" spans="1:6" x14ac:dyDescent="0.2">
      <c r="A17" s="6" t="s">
        <v>15</v>
      </c>
      <c r="B17" s="9">
        <v>5206793.5</v>
      </c>
      <c r="C17" s="9">
        <v>0</v>
      </c>
      <c r="D17" s="9">
        <v>0</v>
      </c>
      <c r="E17" s="9">
        <f t="shared" si="4"/>
        <v>5206793.5</v>
      </c>
      <c r="F17" s="9">
        <f t="shared" si="3"/>
        <v>0</v>
      </c>
    </row>
    <row r="18" spans="1:6" x14ac:dyDescent="0.2">
      <c r="A18" s="6" t="s">
        <v>16</v>
      </c>
      <c r="B18" s="9">
        <v>-198492674.22999999</v>
      </c>
      <c r="C18" s="9">
        <v>0</v>
      </c>
      <c r="D18" s="9">
        <v>6144479.7599999998</v>
      </c>
      <c r="E18" s="9">
        <f t="shared" si="4"/>
        <v>-204637153.98999998</v>
      </c>
      <c r="F18" s="9">
        <f t="shared" si="3"/>
        <v>-6144479.7599999905</v>
      </c>
    </row>
    <row r="19" spans="1:6" x14ac:dyDescent="0.2">
      <c r="A19" s="6" t="s">
        <v>17</v>
      </c>
      <c r="B19" s="9">
        <v>96610</v>
      </c>
      <c r="C19" s="9">
        <v>0</v>
      </c>
      <c r="D19" s="9">
        <v>0</v>
      </c>
      <c r="E19" s="9">
        <f t="shared" si="4"/>
        <v>96610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14616191.310000001</v>
      </c>
      <c r="C21" s="9">
        <v>0</v>
      </c>
      <c r="D21" s="9">
        <v>0</v>
      </c>
      <c r="E21" s="9">
        <f t="shared" si="4"/>
        <v>14616191.310000001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2018-03-08T18:40:55Z</cp:lastPrinted>
  <dcterms:created xsi:type="dcterms:W3CDTF">2014-02-09T04:04:15Z</dcterms:created>
  <dcterms:modified xsi:type="dcterms:W3CDTF">2026-04-22T15:31:02Z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