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7 a)" sheetId="1" r:id="rId1"/>
    <sheet name="Formato 7 b)" sheetId="2" r:id="rId2"/>
  </sheets>
  <externalReferences>
    <externalReference r:id="rId3"/>
    <externalReference r:id="rId4"/>
    <externalReference r:id="rId5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C18" i="2"/>
  <c r="B18" i="2"/>
  <c r="E7" i="2"/>
  <c r="E29" i="2" s="1"/>
  <c r="D7" i="2"/>
  <c r="D29" i="2" s="1"/>
  <c r="C7" i="2"/>
  <c r="C29" i="2" s="1"/>
  <c r="B7" i="2"/>
  <c r="B29" i="2" s="1"/>
  <c r="C6" i="2"/>
  <c r="D6" i="2" s="1"/>
  <c r="E6" i="2" s="1"/>
  <c r="F6" i="2" s="1"/>
  <c r="G6" i="2" s="1"/>
  <c r="A2" i="2"/>
  <c r="E21" i="1"/>
  <c r="D21" i="1"/>
  <c r="C21" i="1"/>
  <c r="B21" i="1"/>
  <c r="E7" i="1"/>
  <c r="E31" i="1" s="1"/>
  <c r="D7" i="1"/>
  <c r="D31" i="1" s="1"/>
  <c r="C7" i="1"/>
  <c r="C31" i="1" s="1"/>
  <c r="B7" i="1"/>
  <c r="B31" i="1" s="1"/>
  <c r="D6" i="1"/>
  <c r="E6" i="1" s="1"/>
  <c r="F6" i="1" s="1"/>
  <c r="G6" i="1" s="1"/>
  <c r="C6" i="1"/>
  <c r="A2" i="1"/>
</calcChain>
</file>

<file path=xl/sharedStrings.xml><?xml version="1.0" encoding="utf-8"?>
<sst xmlns="http://schemas.openxmlformats.org/spreadsheetml/2006/main" count="61" uniqueCount="47">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</sst>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tabSelected="1" zoomScale="75" zoomScaleNormal="75" workbookViewId="0">
      <selection activeCell="H45" sqref="H4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9" max="9" width="23" customWidth="1"/>
    <col min="10" max="13" width="19.57031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1'!A2:F2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>SUM(B8:B19)</f>
        <v>757705185.15999997</v>
      </c>
      <c r="C7" s="17">
        <f t="shared" ref="C7:E7" si="1">SUM(C8:C19)</f>
        <v>984887740.97000015</v>
      </c>
      <c r="D7" s="17">
        <f t="shared" si="1"/>
        <v>1280219903.5599999</v>
      </c>
      <c r="E7" s="17">
        <f t="shared" si="1"/>
        <v>1664146348.5200002</v>
      </c>
      <c r="F7" s="17">
        <v>0</v>
      </c>
      <c r="G7" s="17">
        <v>0</v>
      </c>
    </row>
    <row r="8" spans="1:7" x14ac:dyDescent="0.25">
      <c r="A8" s="18" t="s">
        <v>6</v>
      </c>
      <c r="B8" s="19">
        <v>146339476</v>
      </c>
      <c r="C8" s="19">
        <v>190241318.80000001</v>
      </c>
      <c r="D8" s="19">
        <v>247313714.44</v>
      </c>
      <c r="E8" s="19">
        <v>321507828.76999998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v>126044058</v>
      </c>
      <c r="C11" s="19">
        <v>163857275.40000001</v>
      </c>
      <c r="D11" s="19">
        <v>213014458.02000001</v>
      </c>
      <c r="E11" s="19">
        <v>276918795.43000001</v>
      </c>
      <c r="F11" s="19">
        <v>0</v>
      </c>
      <c r="G11" s="19">
        <v>0</v>
      </c>
    </row>
    <row r="12" spans="1:7" x14ac:dyDescent="0.25">
      <c r="A12" s="18" t="s">
        <v>10</v>
      </c>
      <c r="B12" s="19">
        <v>14220957</v>
      </c>
      <c r="C12" s="19">
        <v>18487244.100000001</v>
      </c>
      <c r="D12" s="19">
        <v>24033417.329999998</v>
      </c>
      <c r="E12" s="19">
        <v>31243442.530000001</v>
      </c>
      <c r="F12" s="19">
        <v>0</v>
      </c>
      <c r="G12" s="19">
        <v>0</v>
      </c>
    </row>
    <row r="13" spans="1:7" x14ac:dyDescent="0.25">
      <c r="A13" s="18" t="s">
        <v>11</v>
      </c>
      <c r="B13" s="19">
        <v>18690992</v>
      </c>
      <c r="C13" s="19">
        <v>24298289.600000001</v>
      </c>
      <c r="D13" s="19">
        <v>31587776.48</v>
      </c>
      <c r="E13" s="19">
        <v>41064109.420000002</v>
      </c>
      <c r="F13" s="19">
        <v>0</v>
      </c>
      <c r="G13" s="19">
        <v>0</v>
      </c>
    </row>
    <row r="14" spans="1:7" x14ac:dyDescent="0.25">
      <c r="A14" s="20" t="s">
        <v>12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v>447190116.88</v>
      </c>
      <c r="C15" s="19">
        <v>581347151.94000006</v>
      </c>
      <c r="D15" s="19">
        <v>755751297.52999997</v>
      </c>
      <c r="E15" s="19">
        <v>982476686.78999996</v>
      </c>
      <c r="F15" s="19">
        <v>0</v>
      </c>
      <c r="G15" s="19">
        <v>0</v>
      </c>
    </row>
    <row r="16" spans="1:7" x14ac:dyDescent="0.25">
      <c r="A16" s="18" t="s">
        <v>14</v>
      </c>
      <c r="B16" s="19">
        <v>4723432.4800000004</v>
      </c>
      <c r="C16" s="19">
        <v>6140462.2199999997</v>
      </c>
      <c r="D16" s="19">
        <v>7982600.8899999997</v>
      </c>
      <c r="E16" s="19">
        <v>10377381.16</v>
      </c>
      <c r="F16" s="19">
        <v>0</v>
      </c>
      <c r="G16" s="19">
        <v>0</v>
      </c>
    </row>
    <row r="17" spans="1:7" x14ac:dyDescent="0.25">
      <c r="A17" s="18" t="s">
        <v>15</v>
      </c>
      <c r="B17" s="19">
        <v>496152.8</v>
      </c>
      <c r="C17" s="19">
        <v>515998.91</v>
      </c>
      <c r="D17" s="19">
        <v>536638.87</v>
      </c>
      <c r="E17" s="19">
        <v>558104.42000000004</v>
      </c>
      <c r="F17" s="19">
        <v>0</v>
      </c>
      <c r="G17" s="19">
        <v>0</v>
      </c>
    </row>
    <row r="18" spans="1:7" x14ac:dyDescent="0.25">
      <c r="A18" s="18" t="s">
        <v>16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17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18</v>
      </c>
      <c r="B20" s="19"/>
      <c r="C20" s="19"/>
      <c r="D20" s="19"/>
      <c r="E20" s="19"/>
      <c r="F20" s="19"/>
      <c r="G20" s="19"/>
    </row>
    <row r="21" spans="1:7" x14ac:dyDescent="0.25">
      <c r="A21" s="22" t="s">
        <v>19</v>
      </c>
      <c r="B21" s="17">
        <f>SUM(B22:B26)</f>
        <v>255601343.59999999</v>
      </c>
      <c r="C21" s="17">
        <f t="shared" ref="C21:E21" si="2">SUM(C22:C26)</f>
        <v>329960147.78000003</v>
      </c>
      <c r="D21" s="17">
        <f t="shared" si="2"/>
        <v>426482351.81</v>
      </c>
      <c r="E21" s="17">
        <f t="shared" si="2"/>
        <v>551886583.46000004</v>
      </c>
      <c r="F21" s="17">
        <v>0</v>
      </c>
      <c r="G21" s="17">
        <v>0</v>
      </c>
    </row>
    <row r="22" spans="1:7" x14ac:dyDescent="0.25">
      <c r="A22" s="18" t="s">
        <v>20</v>
      </c>
      <c r="B22" s="23">
        <v>247289343.59999999</v>
      </c>
      <c r="C22" s="23">
        <v>321476146.68000001</v>
      </c>
      <c r="D22" s="23">
        <v>417918990.68000001</v>
      </c>
      <c r="E22" s="23">
        <v>543294687.88999999</v>
      </c>
      <c r="F22" s="23">
        <v>0</v>
      </c>
      <c r="G22" s="23">
        <v>0</v>
      </c>
    </row>
    <row r="23" spans="1:7" x14ac:dyDescent="0.25">
      <c r="A23" s="18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 x14ac:dyDescent="0.25">
      <c r="A25" s="20" t="s">
        <v>23</v>
      </c>
      <c r="B25" s="23">
        <v>8312000</v>
      </c>
      <c r="C25" s="23">
        <v>8484001.0999999996</v>
      </c>
      <c r="D25" s="23">
        <v>8563361.1300000008</v>
      </c>
      <c r="E25" s="23">
        <v>8591895.5700000003</v>
      </c>
      <c r="F25" s="23">
        <v>0</v>
      </c>
      <c r="G25" s="23">
        <v>0</v>
      </c>
    </row>
    <row r="26" spans="1:7" x14ac:dyDescent="0.25">
      <c r="A26" s="20" t="s">
        <v>24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18</v>
      </c>
      <c r="B27" s="23"/>
      <c r="C27" s="23"/>
      <c r="D27" s="23"/>
      <c r="E27" s="23"/>
      <c r="F27" s="23"/>
      <c r="G27" s="23"/>
    </row>
    <row r="28" spans="1:7" x14ac:dyDescent="0.25">
      <c r="A28" s="22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1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18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27</v>
      </c>
      <c r="B31" s="17">
        <f>B7+B21+B28</f>
        <v>1013306528.76</v>
      </c>
      <c r="C31" s="17">
        <f t="shared" ref="C31:E31" si="3">C7+C21+C28</f>
        <v>1314847888.7500002</v>
      </c>
      <c r="D31" s="17">
        <f t="shared" si="3"/>
        <v>1706702255.3699999</v>
      </c>
      <c r="E31" s="17">
        <f t="shared" si="3"/>
        <v>2216032931.9800005</v>
      </c>
      <c r="F31" s="17">
        <v>0</v>
      </c>
      <c r="G31" s="17">
        <v>0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7" x14ac:dyDescent="0.25">
      <c r="A33" s="28" t="s">
        <v>28</v>
      </c>
      <c r="B33" s="29"/>
      <c r="C33" s="29"/>
      <c r="D33" s="29"/>
      <c r="E33" s="29"/>
      <c r="F33" s="29"/>
      <c r="G33" s="29"/>
    </row>
    <row r="34" spans="1:7" ht="30" x14ac:dyDescent="0.25">
      <c r="A34" s="30" t="s">
        <v>29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30" x14ac:dyDescent="0.25">
      <c r="A35" s="30" t="s">
        <v>30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28" t="s">
        <v>31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25">
      <c r="A37" s="33"/>
      <c r="B37" s="33"/>
      <c r="C37" s="33"/>
      <c r="D37" s="33"/>
      <c r="E37" s="33"/>
      <c r="F37" s="33"/>
      <c r="G37" s="3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G43" sqref="G4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9" max="12" width="28" customWidth="1"/>
  </cols>
  <sheetData>
    <row r="1" spans="1:7" x14ac:dyDescent="0.25">
      <c r="A1" s="1" t="s">
        <v>32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1'!A2:F2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33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34</v>
      </c>
      <c r="B7" s="17">
        <f>SUM(B8:B16)</f>
        <v>757705185.15999997</v>
      </c>
      <c r="C7" s="17">
        <f t="shared" ref="C7:E7" si="1">SUM(C8:C16)</f>
        <v>984371742.07000005</v>
      </c>
      <c r="D7" s="17">
        <f t="shared" si="1"/>
        <v>1279683264.6900001</v>
      </c>
      <c r="E7" s="17">
        <f t="shared" si="1"/>
        <v>1663588244.0899999</v>
      </c>
      <c r="F7" s="17">
        <v>0</v>
      </c>
      <c r="G7" s="17">
        <v>0</v>
      </c>
    </row>
    <row r="8" spans="1:7" x14ac:dyDescent="0.25">
      <c r="A8" s="18" t="s">
        <v>35</v>
      </c>
      <c r="B8" s="19">
        <v>446910252.64999998</v>
      </c>
      <c r="C8" s="19">
        <v>580983328.45000005</v>
      </c>
      <c r="D8" s="19">
        <v>755278326.97000003</v>
      </c>
      <c r="E8" s="19">
        <v>981861825.05999994</v>
      </c>
      <c r="F8" s="19">
        <v>0</v>
      </c>
      <c r="G8" s="19">
        <v>0</v>
      </c>
    </row>
    <row r="9" spans="1:7" ht="15.75" customHeight="1" x14ac:dyDescent="0.25">
      <c r="A9" s="18" t="s">
        <v>36</v>
      </c>
      <c r="B9" s="19">
        <v>60346368</v>
      </c>
      <c r="C9" s="19">
        <v>78450278.400000006</v>
      </c>
      <c r="D9" s="19">
        <v>101985361.92</v>
      </c>
      <c r="E9" s="19">
        <v>132580970.5</v>
      </c>
      <c r="F9" s="19">
        <v>0</v>
      </c>
      <c r="G9" s="19">
        <v>0</v>
      </c>
    </row>
    <row r="10" spans="1:7" x14ac:dyDescent="0.25">
      <c r="A10" s="18" t="s">
        <v>37</v>
      </c>
      <c r="B10" s="19">
        <v>135330214.13999999</v>
      </c>
      <c r="C10" s="19">
        <v>175929278.38</v>
      </c>
      <c r="D10" s="19">
        <v>228708061.90000001</v>
      </c>
      <c r="E10" s="19">
        <v>297320480.47000003</v>
      </c>
      <c r="F10" s="19">
        <v>0</v>
      </c>
      <c r="G10" s="19">
        <v>0</v>
      </c>
    </row>
    <row r="11" spans="1:7" x14ac:dyDescent="0.25">
      <c r="A11" s="18" t="s">
        <v>38</v>
      </c>
      <c r="B11" s="19">
        <v>95748350.370000005</v>
      </c>
      <c r="C11" s="19">
        <v>124472855.48</v>
      </c>
      <c r="D11" s="19">
        <v>161814712.13</v>
      </c>
      <c r="E11" s="19">
        <v>210359125.75999999</v>
      </c>
      <c r="F11" s="19">
        <v>0</v>
      </c>
      <c r="G11" s="19">
        <v>0</v>
      </c>
    </row>
    <row r="12" spans="1:7" x14ac:dyDescent="0.25">
      <c r="A12" s="18" t="s">
        <v>39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40</v>
      </c>
      <c r="B13" s="19">
        <v>2720000</v>
      </c>
      <c r="C13" s="19">
        <v>3536000</v>
      </c>
      <c r="D13" s="19">
        <v>4596800</v>
      </c>
      <c r="E13" s="19">
        <v>5975840</v>
      </c>
      <c r="F13" s="19">
        <v>0</v>
      </c>
      <c r="G13" s="19">
        <v>0</v>
      </c>
    </row>
    <row r="14" spans="1:7" x14ac:dyDescent="0.25">
      <c r="A14" s="20" t="s">
        <v>41</v>
      </c>
      <c r="B14" s="19">
        <v>1900000</v>
      </c>
      <c r="C14" s="19">
        <v>1825001.36</v>
      </c>
      <c r="D14" s="19">
        <v>2372501.77</v>
      </c>
      <c r="E14" s="19">
        <v>3084252.3</v>
      </c>
      <c r="F14" s="19">
        <v>0</v>
      </c>
      <c r="G14" s="19">
        <v>0</v>
      </c>
    </row>
    <row r="15" spans="1:7" x14ac:dyDescent="0.25">
      <c r="A15" s="18" t="s">
        <v>42</v>
      </c>
      <c r="B15" s="19">
        <v>14750000</v>
      </c>
      <c r="C15" s="19">
        <v>19175000</v>
      </c>
      <c r="D15" s="19">
        <v>24927500</v>
      </c>
      <c r="E15" s="19">
        <v>32405750</v>
      </c>
      <c r="F15" s="19">
        <v>0</v>
      </c>
      <c r="G15" s="19">
        <v>0</v>
      </c>
    </row>
    <row r="16" spans="1:7" x14ac:dyDescent="0.25">
      <c r="A16" s="18" t="s">
        <v>43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22" t="s">
        <v>44</v>
      </c>
      <c r="B18" s="17">
        <f>SUM(B19:B27)</f>
        <v>255601343.59999999</v>
      </c>
      <c r="C18" s="17">
        <f t="shared" ref="C18:E18" si="2">SUM(C19:C27)</f>
        <v>330476146.67999995</v>
      </c>
      <c r="D18" s="17">
        <f t="shared" si="2"/>
        <v>427018990.67999995</v>
      </c>
      <c r="E18" s="17">
        <f t="shared" si="2"/>
        <v>552444687.88999999</v>
      </c>
      <c r="F18" s="17">
        <v>0</v>
      </c>
      <c r="G18" s="17">
        <v>0</v>
      </c>
    </row>
    <row r="19" spans="1:7" x14ac:dyDescent="0.25">
      <c r="A19" s="18" t="s">
        <v>35</v>
      </c>
      <c r="B19" s="23">
        <v>139095056</v>
      </c>
      <c r="C19" s="23">
        <v>180823572.80000001</v>
      </c>
      <c r="D19" s="23">
        <v>235070644.63</v>
      </c>
      <c r="E19" s="23">
        <v>305591838.02999997</v>
      </c>
      <c r="F19" s="23">
        <v>0</v>
      </c>
      <c r="G19" s="23">
        <v>0</v>
      </c>
    </row>
    <row r="20" spans="1:7" x14ac:dyDescent="0.25">
      <c r="A20" s="18" t="s">
        <v>36</v>
      </c>
      <c r="B20" s="23">
        <v>20770157</v>
      </c>
      <c r="C20" s="23">
        <v>27001204.100000001</v>
      </c>
      <c r="D20" s="23">
        <v>35101565.329999998</v>
      </c>
      <c r="E20" s="23">
        <v>45632034.93</v>
      </c>
      <c r="F20" s="23">
        <v>0</v>
      </c>
      <c r="G20" s="23">
        <v>0</v>
      </c>
    </row>
    <row r="21" spans="1:7" x14ac:dyDescent="0.25">
      <c r="A21" s="18" t="s">
        <v>37</v>
      </c>
      <c r="B21" s="23">
        <v>23722567.789999999</v>
      </c>
      <c r="C21" s="23">
        <v>30839338.129999999</v>
      </c>
      <c r="D21" s="23">
        <v>40091139.57</v>
      </c>
      <c r="E21" s="23">
        <v>52118481.43</v>
      </c>
      <c r="F21" s="23">
        <v>0</v>
      </c>
      <c r="G21" s="23">
        <v>0</v>
      </c>
    </row>
    <row r="22" spans="1:7" x14ac:dyDescent="0.25">
      <c r="A22" s="18" t="s">
        <v>38</v>
      </c>
      <c r="B22" s="23">
        <v>3425268.25</v>
      </c>
      <c r="C22" s="23">
        <v>4452848.72</v>
      </c>
      <c r="D22" s="23">
        <v>5788703.3399999999</v>
      </c>
      <c r="E22" s="23">
        <v>7525314.3499999996</v>
      </c>
      <c r="F22" s="23">
        <v>0</v>
      </c>
      <c r="G22" s="23">
        <v>0</v>
      </c>
    </row>
    <row r="23" spans="1:7" x14ac:dyDescent="0.25">
      <c r="A23" s="20" t="s">
        <v>39</v>
      </c>
      <c r="B23" s="23">
        <v>10700000</v>
      </c>
      <c r="C23" s="23">
        <v>13667554.16</v>
      </c>
      <c r="D23" s="23">
        <v>17000000</v>
      </c>
      <c r="E23" s="23">
        <v>20000000</v>
      </c>
      <c r="F23" s="23">
        <v>0</v>
      </c>
      <c r="G23" s="23">
        <v>0</v>
      </c>
    </row>
    <row r="24" spans="1:7" x14ac:dyDescent="0.25">
      <c r="A24" s="20" t="s">
        <v>40</v>
      </c>
      <c r="B24" s="23">
        <v>49888294.560000002</v>
      </c>
      <c r="C24" s="23">
        <v>64854782.93</v>
      </c>
      <c r="D24" s="23">
        <v>84311217.810000002</v>
      </c>
      <c r="E24" s="23">
        <v>109604583.15000001</v>
      </c>
      <c r="F24" s="23">
        <v>0</v>
      </c>
      <c r="G24" s="23">
        <v>0</v>
      </c>
    </row>
    <row r="25" spans="1:7" x14ac:dyDescent="0.25">
      <c r="A25" s="20" t="s">
        <v>41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0" t="s">
        <v>45</v>
      </c>
      <c r="B26" s="23">
        <v>8000000</v>
      </c>
      <c r="C26" s="23">
        <v>8836845.8399999999</v>
      </c>
      <c r="D26" s="23">
        <v>9655720</v>
      </c>
      <c r="E26" s="23">
        <v>11972436</v>
      </c>
      <c r="F26" s="23">
        <v>0</v>
      </c>
      <c r="G26" s="23">
        <v>0</v>
      </c>
    </row>
    <row r="27" spans="1:7" x14ac:dyDescent="0.25">
      <c r="A27" s="20" t="s">
        <v>43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5" t="s">
        <v>18</v>
      </c>
      <c r="B28" s="26"/>
      <c r="C28" s="26"/>
      <c r="D28" s="26"/>
      <c r="E28" s="26"/>
      <c r="F28" s="26"/>
      <c r="G28" s="26"/>
    </row>
    <row r="29" spans="1:7" ht="14.45" customHeight="1" x14ac:dyDescent="0.25">
      <c r="A29" s="22" t="s">
        <v>46</v>
      </c>
      <c r="B29" s="17">
        <f>B7+B18</f>
        <v>1013306528.76</v>
      </c>
      <c r="C29" s="17">
        <f t="shared" ref="C29:E29" si="3">C7+C18</f>
        <v>1314847888.75</v>
      </c>
      <c r="D29" s="17">
        <f t="shared" si="3"/>
        <v>1706702255.3699999</v>
      </c>
      <c r="E29" s="17">
        <f t="shared" si="3"/>
        <v>2216032931.98</v>
      </c>
      <c r="F29" s="17">
        <v>0</v>
      </c>
      <c r="G29" s="17">
        <v>0</v>
      </c>
    </row>
    <row r="30" spans="1:7" x14ac:dyDescent="0.25">
      <c r="A30" s="33"/>
      <c r="B30" s="33"/>
      <c r="C30" s="33"/>
      <c r="D30" s="33"/>
      <c r="E30" s="33"/>
      <c r="F30" s="33"/>
      <c r="G30" s="3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7 a)</vt:lpstr>
      <vt:lpstr>Formato 7 b)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2026-05-04T18:11:52Z</cp:lastPrinted>
  <dcterms:created xsi:type="dcterms:W3CDTF">2026-05-04T18:10:41Z</dcterms:created>
  <dcterms:modified xsi:type="dcterms:W3CDTF">2026-05-04T18:12:21Z</dcterms:modified>
</cp:coreProperties>
</file>