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0" yWindow="0" windowWidth="28800" windowHeight="12135"/>
  </bookViews>
  <sheets>
    <sheet name="Formato 7 c)" sheetId="1" r:id="rId1"/>
    <sheet name="Formato 7 d)" sheetId="2" r:id="rId2"/>
  </sheets>
  <externalReferences>
    <externalReference r:id="rId3"/>
    <externalReference r:id="rId4"/>
    <externalReference r:id="rId5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28" i="2" s="1"/>
  <c r="F17" i="2"/>
  <c r="F28" i="2" s="1"/>
  <c r="E17" i="2"/>
  <c r="D17" i="2"/>
  <c r="C17" i="2"/>
  <c r="C28" i="2" s="1"/>
  <c r="B17" i="2"/>
  <c r="B28" i="2" s="1"/>
  <c r="G6" i="2"/>
  <c r="F6" i="2"/>
  <c r="E6" i="2"/>
  <c r="E28" i="2" s="1"/>
  <c r="D6" i="2"/>
  <c r="D28" i="2" s="1"/>
  <c r="C6" i="2"/>
  <c r="B6" i="2"/>
  <c r="A2" i="2"/>
  <c r="B30" i="1"/>
  <c r="F27" i="1"/>
  <c r="E27" i="1"/>
  <c r="D27" i="1"/>
  <c r="C27" i="1"/>
  <c r="B27" i="1"/>
  <c r="G20" i="1"/>
  <c r="F20" i="1"/>
  <c r="F30" i="1" s="1"/>
  <c r="E20" i="1"/>
  <c r="E30" i="1" s="1"/>
  <c r="D20" i="1"/>
  <c r="C20" i="1"/>
  <c r="B20" i="1"/>
  <c r="G6" i="1"/>
  <c r="G30" i="1" s="1"/>
  <c r="F6" i="1"/>
  <c r="E6" i="1"/>
  <c r="D6" i="1"/>
  <c r="D30" i="1" s="1"/>
  <c r="C6" i="1"/>
  <c r="C30" i="1" s="1"/>
  <c r="B6" i="1"/>
  <c r="A2" i="1"/>
</calcChain>
</file>

<file path=xl/sharedStrings.xml><?xml version="1.0" encoding="utf-8"?>
<sst xmlns="http://schemas.openxmlformats.org/spreadsheetml/2006/main" count="72" uniqueCount="56">
  <si>
    <t>Formato 7 c) Resultados de Ingresos - LDF</t>
  </si>
  <si>
    <t>Resultados de Ingresos - LDF</t>
  </si>
  <si>
    <t>(PESOS)</t>
  </si>
  <si>
    <t>Concepto</t>
  </si>
  <si>
    <r>
      <rPr>
        <b/>
        <sz val="11"/>
        <color rgb="FF000000"/>
        <rFont val="Calibri"/>
        <family val="2"/>
      </rPr>
      <t xml:space="preserve">2020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</si>
  <si>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</si>
  <si>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</si>
  <si>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</si>
  <si>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</si>
  <si>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2025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</si>
  <si>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</si>
  <si>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</si>
  <si>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</si>
  <si>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</si>
  <si>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</si>
  <si>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</si>
  <si>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</si>
  <si>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</si>
  <si>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</si>
  <si>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</si>
  <si>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</si>
  <si>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</si>
  <si>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</si>
  <si>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</si>
  <si>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</si>
  <si>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</si>
  <si>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</si>
  <si>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</si>
  <si>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</si>
  <si>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</si>
  <si>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</si>
  <si>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</si>
  <si>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</si>
  <si>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</si>
  <si>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</si>
  <si>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</si>
  <si>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</si>
  <si>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.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</si>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</sst>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6"/>
    </xf>
    <xf numFmtId="4" fontId="1" fillId="0" borderId="11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>
      <alignment horizontal="left" indent="6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2" fillId="0" borderId="11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9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2" fillId="0" borderId="11" xfId="0" applyFont="1" applyBorder="1"/>
    <xf numFmtId="0" fontId="0" fillId="0" borderId="11" xfId="0" applyBorder="1"/>
    <xf numFmtId="0" fontId="0" fillId="0" borderId="11" xfId="0" applyBorder="1" applyAlignment="1">
      <alignment wrapText="1"/>
    </xf>
    <xf numFmtId="4" fontId="0" fillId="0" borderId="11" xfId="0" applyNumberFormat="1" applyBorder="1"/>
    <xf numFmtId="0" fontId="0" fillId="0" borderId="12" xfId="0" applyBorder="1"/>
    <xf numFmtId="4" fontId="0" fillId="0" borderId="11" xfId="0" applyNumberFormat="1" applyFont="1" applyBorder="1" applyAlignment="1" applyProtection="1">
      <alignment horizontal="right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9"/>
  <sheetViews>
    <sheetView showGridLines="0" tabSelected="1" zoomScale="80" zoomScaleNormal="80" workbookViewId="0">
      <selection activeCell="E32" sqref="E3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1'!A2:F2</f>
        <v xml:space="preserve"> Municipio de Guanajuato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ht="15.75" customHeight="1" x14ac:dyDescent="0.25">
      <c r="A6" s="13" t="s">
        <v>10</v>
      </c>
      <c r="B6" s="14">
        <f t="shared" ref="B6:G6" si="0">SUM(B7:B18)</f>
        <v>497975385.01999998</v>
      </c>
      <c r="C6" s="14">
        <f t="shared" si="0"/>
        <v>606529257.70000005</v>
      </c>
      <c r="D6" s="14">
        <f t="shared" si="0"/>
        <v>712969494.15999997</v>
      </c>
      <c r="E6" s="14">
        <f t="shared" si="0"/>
        <v>1066475704.24</v>
      </c>
      <c r="F6" s="14">
        <f t="shared" si="0"/>
        <v>818550311.00999999</v>
      </c>
      <c r="G6" s="14">
        <f t="shared" si="0"/>
        <v>878828686.64999998</v>
      </c>
    </row>
    <row r="7" spans="1:7" x14ac:dyDescent="0.25">
      <c r="A7" s="15" t="s">
        <v>11</v>
      </c>
      <c r="B7" s="16">
        <v>86425645.299999997</v>
      </c>
      <c r="C7" s="16">
        <v>110054425.79000001</v>
      </c>
      <c r="D7" s="16">
        <v>129003065.95</v>
      </c>
      <c r="E7" s="16">
        <v>138449208.05000001</v>
      </c>
      <c r="F7" s="16">
        <v>139416114.83000001</v>
      </c>
      <c r="G7" s="16">
        <v>143843622.72</v>
      </c>
    </row>
    <row r="8" spans="1:7" ht="15.75" customHeight="1" x14ac:dyDescent="0.25">
      <c r="A8" s="15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5" t="s">
        <v>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5" t="s">
        <v>14</v>
      </c>
      <c r="B10" s="16">
        <v>78135657.159999996</v>
      </c>
      <c r="C10" s="16">
        <v>97594620.870000005</v>
      </c>
      <c r="D10" s="16">
        <v>121158936.75</v>
      </c>
      <c r="E10" s="16">
        <v>116144284.73</v>
      </c>
      <c r="F10" s="16">
        <v>141779217.65000001</v>
      </c>
      <c r="G10" s="16">
        <v>137377497.81999999</v>
      </c>
    </row>
    <row r="11" spans="1:7" x14ac:dyDescent="0.25">
      <c r="A11" s="15" t="s">
        <v>15</v>
      </c>
      <c r="B11" s="16">
        <v>9869492.3100000005</v>
      </c>
      <c r="C11" s="16">
        <v>9494104.8499999996</v>
      </c>
      <c r="D11" s="16">
        <v>24170920.93</v>
      </c>
      <c r="E11" s="16">
        <v>41131687.120000005</v>
      </c>
      <c r="F11" s="16">
        <v>29928845.199999999</v>
      </c>
      <c r="G11" s="16">
        <v>15048108.91</v>
      </c>
    </row>
    <row r="12" spans="1:7" x14ac:dyDescent="0.25">
      <c r="A12" s="15" t="s">
        <v>16</v>
      </c>
      <c r="B12" s="16">
        <v>18226552.140000001</v>
      </c>
      <c r="C12" s="16">
        <v>22186622.969999999</v>
      </c>
      <c r="D12" s="16">
        <v>25705175.27</v>
      </c>
      <c r="E12" s="16">
        <v>17915131.219999999</v>
      </c>
      <c r="F12" s="16">
        <v>11637525.85</v>
      </c>
      <c r="G12" s="16">
        <v>16393590.550000001</v>
      </c>
    </row>
    <row r="13" spans="1:7" x14ac:dyDescent="0.25">
      <c r="A13" s="17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5" t="s">
        <v>18</v>
      </c>
      <c r="B14" s="16">
        <v>295972433.56999999</v>
      </c>
      <c r="C14" s="16">
        <v>307966381.94</v>
      </c>
      <c r="D14" s="16">
        <v>358474145.43000001</v>
      </c>
      <c r="E14" s="16">
        <v>395942582.32999992</v>
      </c>
      <c r="F14" s="16">
        <v>416332392.42000002</v>
      </c>
      <c r="G14" s="16">
        <v>438486012.39999998</v>
      </c>
    </row>
    <row r="15" spans="1:7" x14ac:dyDescent="0.25">
      <c r="A15" s="15" t="s">
        <v>19</v>
      </c>
      <c r="B15" s="16">
        <v>1345604.54</v>
      </c>
      <c r="C15" s="16">
        <v>4102566.51</v>
      </c>
      <c r="D15" s="16">
        <v>4971473.7</v>
      </c>
      <c r="E15" s="16">
        <v>5749339.8499999996</v>
      </c>
      <c r="F15" s="16">
        <v>5601655.7600000007</v>
      </c>
      <c r="G15" s="16">
        <v>5198458.62</v>
      </c>
    </row>
    <row r="16" spans="1:7" x14ac:dyDescent="0.25">
      <c r="A16" s="15" t="s">
        <v>20</v>
      </c>
      <c r="B16" s="16">
        <v>8000000</v>
      </c>
      <c r="C16" s="16">
        <v>0</v>
      </c>
      <c r="D16" s="16">
        <v>0</v>
      </c>
      <c r="E16" s="16">
        <v>351143470.94</v>
      </c>
      <c r="F16" s="16">
        <v>73854559.299999997</v>
      </c>
      <c r="G16" s="16">
        <v>122481395.63</v>
      </c>
    </row>
    <row r="17" spans="1:7" x14ac:dyDescent="0.25">
      <c r="A17" s="15" t="s">
        <v>21</v>
      </c>
      <c r="B17" s="16"/>
      <c r="C17" s="16">
        <v>55130534.770000003</v>
      </c>
      <c r="D17" s="16">
        <v>49485776.129999995</v>
      </c>
      <c r="E17" s="16">
        <v>0</v>
      </c>
      <c r="F17" s="16">
        <v>0</v>
      </c>
      <c r="G17" s="16">
        <v>0</v>
      </c>
    </row>
    <row r="18" spans="1:7" x14ac:dyDescent="0.25">
      <c r="A18" s="18" t="s">
        <v>22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5"/>
      <c r="B19" s="19"/>
      <c r="C19" s="19"/>
      <c r="D19" s="19"/>
      <c r="E19" s="19"/>
      <c r="F19" s="19"/>
      <c r="G19" s="19"/>
    </row>
    <row r="20" spans="1:7" x14ac:dyDescent="0.25">
      <c r="A20" s="20" t="s">
        <v>23</v>
      </c>
      <c r="B20" s="14">
        <f t="shared" ref="B20:G20" si="1">SUM(B21:B25)</f>
        <v>303850853.84000003</v>
      </c>
      <c r="C20" s="14">
        <f t="shared" si="1"/>
        <v>172905857.61000001</v>
      </c>
      <c r="D20" s="14">
        <f t="shared" si="1"/>
        <v>195896554.68000001</v>
      </c>
      <c r="E20" s="14">
        <f t="shared" si="1"/>
        <v>227135558.25</v>
      </c>
      <c r="F20" s="14">
        <f t="shared" si="1"/>
        <v>235248496.27000001</v>
      </c>
      <c r="G20" s="14">
        <f t="shared" si="1"/>
        <v>243014114.28999999</v>
      </c>
    </row>
    <row r="21" spans="1:7" x14ac:dyDescent="0.25">
      <c r="A21" s="15" t="s">
        <v>24</v>
      </c>
      <c r="B21" s="16">
        <v>173201561</v>
      </c>
      <c r="C21" s="16">
        <v>170891238</v>
      </c>
      <c r="D21" s="16">
        <v>191097122</v>
      </c>
      <c r="E21" s="16">
        <v>226419876</v>
      </c>
      <c r="F21" s="16">
        <v>231216882.19</v>
      </c>
      <c r="G21" s="16">
        <v>240670697.47</v>
      </c>
    </row>
    <row r="22" spans="1:7" x14ac:dyDescent="0.25">
      <c r="A22" s="15" t="s">
        <v>25</v>
      </c>
      <c r="B22" s="16">
        <v>130649292.84</v>
      </c>
      <c r="C22" s="16">
        <v>2014619.61</v>
      </c>
      <c r="D22" s="16">
        <v>4799432.68</v>
      </c>
      <c r="E22" s="16">
        <v>715682.25</v>
      </c>
      <c r="F22" s="16">
        <v>4031614.08</v>
      </c>
      <c r="G22" s="16">
        <v>2343416.8199999998</v>
      </c>
    </row>
    <row r="23" spans="1:7" x14ac:dyDescent="0.25">
      <c r="A23" s="15" t="s">
        <v>26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ht="30" x14ac:dyDescent="0.25">
      <c r="A24" s="17" t="s">
        <v>27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7" t="s">
        <v>28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21"/>
      <c r="B26" s="22"/>
      <c r="C26" s="22"/>
      <c r="D26" s="22"/>
      <c r="E26" s="22"/>
      <c r="F26" s="22"/>
      <c r="G26" s="22"/>
    </row>
    <row r="27" spans="1:7" x14ac:dyDescent="0.25">
      <c r="A27" s="20" t="s">
        <v>29</v>
      </c>
      <c r="B27" s="14">
        <f t="shared" ref="B27:F27" si="2">SUM(B28)</f>
        <v>0</v>
      </c>
      <c r="C27" s="14">
        <f t="shared" si="2"/>
        <v>0</v>
      </c>
      <c r="D27" s="14">
        <f t="shared" si="2"/>
        <v>0</v>
      </c>
      <c r="E27" s="14">
        <f t="shared" si="2"/>
        <v>0</v>
      </c>
      <c r="F27" s="14">
        <f t="shared" si="2"/>
        <v>0</v>
      </c>
      <c r="G27" s="14">
        <v>0</v>
      </c>
    </row>
    <row r="28" spans="1:7" x14ac:dyDescent="0.25">
      <c r="A28" s="15" t="s">
        <v>30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23"/>
      <c r="B29" s="24"/>
      <c r="C29" s="24"/>
      <c r="D29" s="24"/>
      <c r="E29" s="24"/>
      <c r="F29" s="24"/>
      <c r="G29" s="24"/>
    </row>
    <row r="30" spans="1:7" ht="14.45" customHeight="1" x14ac:dyDescent="0.25">
      <c r="A30" s="20" t="s">
        <v>31</v>
      </c>
      <c r="B30" s="14">
        <f t="shared" ref="B30:G30" si="3">B20+B6+B27</f>
        <v>801826238.86000001</v>
      </c>
      <c r="C30" s="14">
        <f t="shared" si="3"/>
        <v>779435115.31000006</v>
      </c>
      <c r="D30" s="14">
        <f t="shared" si="3"/>
        <v>908866048.83999991</v>
      </c>
      <c r="E30" s="14">
        <f t="shared" si="3"/>
        <v>1293611262.49</v>
      </c>
      <c r="F30" s="14">
        <f t="shared" si="3"/>
        <v>1053798807.28</v>
      </c>
      <c r="G30" s="14">
        <f t="shared" si="3"/>
        <v>1121842800.9400001</v>
      </c>
    </row>
    <row r="31" spans="1:7" ht="14.45" customHeight="1" x14ac:dyDescent="0.25">
      <c r="A31" s="23"/>
      <c r="B31" s="25"/>
      <c r="C31" s="25"/>
      <c r="D31" s="25"/>
      <c r="E31" s="25"/>
      <c r="F31" s="25"/>
      <c r="G31" s="25"/>
    </row>
    <row r="32" spans="1:7" x14ac:dyDescent="0.25">
      <c r="A32" s="26" t="s">
        <v>32</v>
      </c>
      <c r="B32" s="27"/>
      <c r="C32" s="27"/>
      <c r="D32" s="27"/>
      <c r="E32" s="27"/>
      <c r="F32" s="27"/>
      <c r="G32" s="27"/>
    </row>
    <row r="33" spans="1:7" ht="30" x14ac:dyDescent="0.25">
      <c r="A33" s="28" t="s">
        <v>33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</row>
    <row r="34" spans="1:7" ht="30" x14ac:dyDescent="0.25">
      <c r="A34" s="28" t="s">
        <v>34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7" x14ac:dyDescent="0.25">
      <c r="A35" s="27" t="s">
        <v>35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7" x14ac:dyDescent="0.25">
      <c r="A36" s="30"/>
      <c r="B36" s="30"/>
      <c r="C36" s="30"/>
      <c r="D36" s="30"/>
      <c r="E36" s="30"/>
      <c r="F36" s="30"/>
      <c r="G36" s="30"/>
    </row>
    <row r="38" spans="1:7" x14ac:dyDescent="0.25">
      <c r="A38" t="s">
        <v>36</v>
      </c>
    </row>
    <row r="39" spans="1:7" x14ac:dyDescent="0.25">
      <c r="A39" t="s">
        <v>37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7:D18 B6:F6 B20:E30 G6:G18 F20:G20 F26:F30 G21:G3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2"/>
  <sheetViews>
    <sheetView showGridLines="0" zoomScale="75" zoomScaleNormal="75" workbookViewId="0">
      <selection activeCell="I45" sqref="I4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" t="s">
        <v>38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1'!A2:F2</f>
        <v xml:space="preserve"> Municipio de Guanajuato</v>
      </c>
      <c r="B2" s="5"/>
      <c r="C2" s="5"/>
      <c r="D2" s="5"/>
      <c r="E2" s="5"/>
      <c r="F2" s="5"/>
      <c r="G2" s="6"/>
    </row>
    <row r="3" spans="1:7" x14ac:dyDescent="0.25">
      <c r="A3" s="7" t="s">
        <v>39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ht="15.75" customHeight="1" x14ac:dyDescent="0.25">
      <c r="A6" s="13" t="s">
        <v>40</v>
      </c>
      <c r="B6" s="14">
        <f t="shared" ref="B6:G6" si="0">SUM(B7:B15)</f>
        <v>510730056.05000007</v>
      </c>
      <c r="C6" s="14">
        <f t="shared" si="0"/>
        <v>527397440.0999999</v>
      </c>
      <c r="D6" s="14">
        <f t="shared" si="0"/>
        <v>560509737.23999989</v>
      </c>
      <c r="E6" s="14">
        <f t="shared" si="0"/>
        <v>727673022.88</v>
      </c>
      <c r="F6" s="14">
        <f t="shared" si="0"/>
        <v>923984529.30999994</v>
      </c>
      <c r="G6" s="14">
        <f t="shared" si="0"/>
        <v>806541510.97000003</v>
      </c>
    </row>
    <row r="7" spans="1:7" x14ac:dyDescent="0.25">
      <c r="A7" s="15" t="s">
        <v>41</v>
      </c>
      <c r="B7" s="31">
        <v>294590050.10000002</v>
      </c>
      <c r="C7" s="31">
        <v>311205290.13999999</v>
      </c>
      <c r="D7" s="31">
        <v>309000445.12</v>
      </c>
      <c r="E7" s="31">
        <v>345085335.41000003</v>
      </c>
      <c r="F7" s="31">
        <v>395297878.38999999</v>
      </c>
      <c r="G7" s="31">
        <v>430087870.56999999</v>
      </c>
    </row>
    <row r="8" spans="1:7" ht="15.75" customHeight="1" x14ac:dyDescent="0.25">
      <c r="A8" s="15" t="s">
        <v>42</v>
      </c>
      <c r="B8" s="31">
        <v>46928789.700000003</v>
      </c>
      <c r="C8" s="31">
        <v>51467841.990000002</v>
      </c>
      <c r="D8" s="31">
        <v>55676200.539999999</v>
      </c>
      <c r="E8" s="31">
        <v>66761857.990000002</v>
      </c>
      <c r="F8" s="31">
        <v>79150840.279999971</v>
      </c>
      <c r="G8" s="31">
        <v>79024669.39000003</v>
      </c>
    </row>
    <row r="9" spans="1:7" x14ac:dyDescent="0.25">
      <c r="A9" s="15" t="s">
        <v>43</v>
      </c>
      <c r="B9" s="31">
        <v>74767064.900000006</v>
      </c>
      <c r="C9" s="31">
        <v>99022811.809999973</v>
      </c>
      <c r="D9" s="31">
        <v>98187336.019999996</v>
      </c>
      <c r="E9" s="31">
        <v>121581151.98999999</v>
      </c>
      <c r="F9" s="31">
        <v>144822190.48000002</v>
      </c>
      <c r="G9" s="31">
        <v>130081612.25999998</v>
      </c>
    </row>
    <row r="10" spans="1:7" x14ac:dyDescent="0.25">
      <c r="A10" s="15" t="s">
        <v>44</v>
      </c>
      <c r="B10" s="31">
        <v>47525436.68</v>
      </c>
      <c r="C10" s="31">
        <v>40070031.850000001</v>
      </c>
      <c r="D10" s="31">
        <v>50991441.520000003</v>
      </c>
      <c r="E10" s="31">
        <v>73310622.409999996</v>
      </c>
      <c r="F10" s="31">
        <v>109327925.66</v>
      </c>
      <c r="G10" s="31">
        <v>96264806.75999999</v>
      </c>
    </row>
    <row r="11" spans="1:7" x14ac:dyDescent="0.25">
      <c r="A11" s="15" t="s">
        <v>45</v>
      </c>
      <c r="B11" s="31">
        <v>3203317.26</v>
      </c>
      <c r="C11" s="31">
        <v>2058635.45</v>
      </c>
      <c r="D11" s="31">
        <v>6753808.2800000003</v>
      </c>
      <c r="E11" s="31">
        <v>28958052.050000001</v>
      </c>
      <c r="F11" s="31">
        <v>22460839.549999997</v>
      </c>
      <c r="G11" s="31">
        <v>1211193.5900000001</v>
      </c>
    </row>
    <row r="12" spans="1:7" x14ac:dyDescent="0.25">
      <c r="A12" s="15" t="s">
        <v>46</v>
      </c>
      <c r="B12" s="31">
        <v>39790397.409999996</v>
      </c>
      <c r="C12" s="31">
        <v>20835957.830000002</v>
      </c>
      <c r="D12" s="31">
        <v>35245303.240000002</v>
      </c>
      <c r="E12" s="31">
        <v>86370072.900000006</v>
      </c>
      <c r="F12" s="31">
        <v>169874854.94999999</v>
      </c>
      <c r="G12" s="31">
        <v>67529258.400000006</v>
      </c>
    </row>
    <row r="13" spans="1:7" x14ac:dyDescent="0.25">
      <c r="A13" s="17" t="s">
        <v>47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7" x14ac:dyDescent="0.25">
      <c r="A14" s="15" t="s">
        <v>48</v>
      </c>
      <c r="B14" s="31">
        <v>3925000</v>
      </c>
      <c r="C14" s="31">
        <v>2736871.03</v>
      </c>
      <c r="D14" s="31">
        <v>3833517.9</v>
      </c>
      <c r="E14" s="31">
        <v>5605930.1299999999</v>
      </c>
      <c r="F14" s="31">
        <v>3050000</v>
      </c>
      <c r="G14" s="31">
        <v>2342100</v>
      </c>
    </row>
    <row r="15" spans="1:7" x14ac:dyDescent="0.25">
      <c r="A15" s="15" t="s">
        <v>49</v>
      </c>
      <c r="B15" s="31">
        <v>0</v>
      </c>
      <c r="C15" s="31">
        <v>0</v>
      </c>
      <c r="D15" s="31">
        <v>821684.62</v>
      </c>
      <c r="E15" s="31">
        <v>0</v>
      </c>
      <c r="F15" s="31">
        <v>0</v>
      </c>
      <c r="G15" s="31">
        <v>0</v>
      </c>
    </row>
    <row r="16" spans="1:7" x14ac:dyDescent="0.25">
      <c r="A16" s="15"/>
      <c r="B16" s="19"/>
      <c r="C16" s="19"/>
      <c r="D16" s="19"/>
      <c r="E16" s="19"/>
      <c r="F16" s="19"/>
      <c r="G16" s="19"/>
    </row>
    <row r="17" spans="1:7" x14ac:dyDescent="0.25">
      <c r="A17" s="20" t="s">
        <v>50</v>
      </c>
      <c r="B17" s="14">
        <f t="shared" ref="B17:G17" si="1">SUM(B18:B26)</f>
        <v>256102863</v>
      </c>
      <c r="C17" s="14">
        <f t="shared" si="1"/>
        <v>278730859.5</v>
      </c>
      <c r="D17" s="14">
        <f t="shared" si="1"/>
        <v>240824629.05000001</v>
      </c>
      <c r="E17" s="14">
        <f t="shared" si="1"/>
        <v>317740088.14999998</v>
      </c>
      <c r="F17" s="14">
        <f t="shared" si="1"/>
        <v>539658859.16999996</v>
      </c>
      <c r="G17" s="14">
        <f t="shared" si="1"/>
        <v>292665702.42000002</v>
      </c>
    </row>
    <row r="18" spans="1:7" x14ac:dyDescent="0.25">
      <c r="A18" s="15" t="s">
        <v>41</v>
      </c>
      <c r="B18" s="31">
        <v>88515369.409999996</v>
      </c>
      <c r="C18" s="31">
        <v>101144501.59999999</v>
      </c>
      <c r="D18" s="31">
        <v>111393896.13</v>
      </c>
      <c r="E18" s="31">
        <v>133680656.58</v>
      </c>
      <c r="F18" s="31">
        <v>146937191.65000001</v>
      </c>
      <c r="G18" s="31">
        <v>159758067.12</v>
      </c>
    </row>
    <row r="19" spans="1:7" x14ac:dyDescent="0.25">
      <c r="A19" s="15" t="s">
        <v>42</v>
      </c>
      <c r="B19" s="31">
        <v>13082708.029999999</v>
      </c>
      <c r="C19" s="31">
        <v>9087790.0500000007</v>
      </c>
      <c r="D19" s="31">
        <v>9284125.0600000005</v>
      </c>
      <c r="E19" s="31">
        <v>21276378.449999999</v>
      </c>
      <c r="F19" s="31">
        <v>18047117.270000003</v>
      </c>
      <c r="G19" s="31">
        <v>5371820.71</v>
      </c>
    </row>
    <row r="20" spans="1:7" x14ac:dyDescent="0.25">
      <c r="A20" s="15" t="s">
        <v>43</v>
      </c>
      <c r="B20" s="31">
        <v>41671759.799999997</v>
      </c>
      <c r="C20" s="31">
        <v>23755266.59</v>
      </c>
      <c r="D20" s="31">
        <v>23932589.84</v>
      </c>
      <c r="E20" s="31">
        <v>61242399.670000002</v>
      </c>
      <c r="F20" s="31">
        <v>223331654.76999998</v>
      </c>
      <c r="G20" s="31">
        <v>30145202.07</v>
      </c>
    </row>
    <row r="21" spans="1:7" x14ac:dyDescent="0.25">
      <c r="A21" s="15" t="s">
        <v>44</v>
      </c>
      <c r="B21" s="31">
        <v>7747759</v>
      </c>
      <c r="C21" s="31">
        <v>12118050.07</v>
      </c>
      <c r="D21" s="31">
        <v>4191569.24</v>
      </c>
      <c r="E21" s="31">
        <v>4398859.4000000004</v>
      </c>
      <c r="F21" s="31">
        <v>3628853.04</v>
      </c>
      <c r="G21" s="31">
        <v>5406044.21</v>
      </c>
    </row>
    <row r="22" spans="1:7" x14ac:dyDescent="0.25">
      <c r="A22" s="17" t="s">
        <v>45</v>
      </c>
      <c r="B22" s="31">
        <v>2630729.7200000002</v>
      </c>
      <c r="C22" s="31">
        <v>204954.41</v>
      </c>
      <c r="D22" s="31">
        <v>25752</v>
      </c>
      <c r="E22" s="31">
        <v>3071250</v>
      </c>
      <c r="F22" s="31">
        <v>4056072.2800000003</v>
      </c>
      <c r="G22" s="31">
        <v>32900</v>
      </c>
    </row>
    <row r="23" spans="1:7" x14ac:dyDescent="0.25">
      <c r="A23" s="17" t="s">
        <v>46</v>
      </c>
      <c r="B23" s="31">
        <v>97954003.549999997</v>
      </c>
      <c r="C23" s="31">
        <v>128685725.16</v>
      </c>
      <c r="D23" s="31">
        <v>79506700.870000005</v>
      </c>
      <c r="E23" s="31">
        <v>86911022.719999999</v>
      </c>
      <c r="F23" s="31">
        <v>122075041.98999999</v>
      </c>
      <c r="G23" s="31">
        <v>75814833.859999999</v>
      </c>
    </row>
    <row r="24" spans="1:7" x14ac:dyDescent="0.25">
      <c r="A24" s="17" t="s">
        <v>47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x14ac:dyDescent="0.25">
      <c r="A25" s="17" t="s">
        <v>51</v>
      </c>
      <c r="B25" s="31">
        <v>0</v>
      </c>
      <c r="C25" s="31">
        <v>0</v>
      </c>
      <c r="D25" s="31">
        <v>3415691.91</v>
      </c>
      <c r="E25" s="31">
        <v>7159521.3300000001</v>
      </c>
      <c r="F25" s="31">
        <v>21582928.170000002</v>
      </c>
      <c r="G25" s="31">
        <v>16136834.449999999</v>
      </c>
    </row>
    <row r="26" spans="1:7" x14ac:dyDescent="0.25">
      <c r="A26" s="17" t="s">
        <v>49</v>
      </c>
      <c r="B26" s="31">
        <v>4500533.49</v>
      </c>
      <c r="C26" s="31">
        <v>3734571.62</v>
      </c>
      <c r="D26" s="31">
        <v>9074304</v>
      </c>
      <c r="E26" s="31">
        <v>0</v>
      </c>
      <c r="F26" s="31">
        <v>0</v>
      </c>
      <c r="G26" s="31">
        <v>0</v>
      </c>
    </row>
    <row r="27" spans="1:7" x14ac:dyDescent="0.25">
      <c r="A27" s="23" t="s">
        <v>52</v>
      </c>
      <c r="B27" s="24"/>
      <c r="C27" s="24"/>
      <c r="D27" s="24"/>
      <c r="E27" s="24"/>
      <c r="F27" s="24"/>
      <c r="G27" s="24"/>
    </row>
    <row r="28" spans="1:7" ht="14.45" customHeight="1" x14ac:dyDescent="0.25">
      <c r="A28" s="20" t="s">
        <v>53</v>
      </c>
      <c r="B28" s="14">
        <f t="shared" ref="B28:G28" si="2">B17+B6</f>
        <v>766832919.05000007</v>
      </c>
      <c r="C28" s="14">
        <f t="shared" si="2"/>
        <v>806128299.5999999</v>
      </c>
      <c r="D28" s="14">
        <f t="shared" si="2"/>
        <v>801334366.28999996</v>
      </c>
      <c r="E28" s="14">
        <f t="shared" si="2"/>
        <v>1045413111.03</v>
      </c>
      <c r="F28" s="14">
        <f t="shared" si="2"/>
        <v>1463643388.48</v>
      </c>
      <c r="G28" s="14">
        <f t="shared" si="2"/>
        <v>1099207213.3900001</v>
      </c>
    </row>
    <row r="29" spans="1:7" x14ac:dyDescent="0.25">
      <c r="A29" s="30"/>
      <c r="B29" s="30"/>
      <c r="C29" s="30"/>
      <c r="D29" s="30"/>
      <c r="E29" s="30"/>
      <c r="F29" s="30"/>
      <c r="G29" s="30"/>
    </row>
    <row r="31" spans="1:7" x14ac:dyDescent="0.25">
      <c r="A31" t="s">
        <v>54</v>
      </c>
    </row>
    <row r="32" spans="1:7" x14ac:dyDescent="0.25">
      <c r="A32" t="s">
        <v>55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7:C15 B17:C28 D27:F28 D17:G17 B6:G6 G18:G28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7 c)</vt:lpstr>
      <vt:lpstr>Formato 7 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2026-05-04T18:13:22Z</cp:lastPrinted>
  <dcterms:created xsi:type="dcterms:W3CDTF">2026-05-04T18:13:02Z</dcterms:created>
  <dcterms:modified xsi:type="dcterms:W3CDTF">2026-05-04T18:13:44Z</dcterms:modified>
</cp:coreProperties>
</file>