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8DBEDD04-A7AF-48FD-B0AC-A8769BB138DA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GCP" sheetId="1" r:id="rId1"/>
  </sheets>
  <definedNames>
    <definedName name="_xlnm.Print_Area" localSheetId="0">GCP!$A$1:$I$49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G25" i="1"/>
  <c r="E25" i="1"/>
  <c r="H20" i="1"/>
  <c r="G20" i="1"/>
  <c r="E20" i="1"/>
  <c r="H12" i="1"/>
  <c r="G12" i="1"/>
  <c r="E12" i="1"/>
  <c r="H8" i="1"/>
  <c r="G8" i="1"/>
  <c r="E8" i="1"/>
  <c r="H5" i="1"/>
  <c r="G5" i="1"/>
  <c r="E5" i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F24" i="1"/>
  <c r="I24" i="1" s="1"/>
  <c r="F23" i="1"/>
  <c r="I23" i="1" s="1"/>
  <c r="F22" i="1"/>
  <c r="I22" i="1" s="1"/>
  <c r="F21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1" i="1"/>
  <c r="I11" i="1" s="1"/>
  <c r="F10" i="1"/>
  <c r="F9" i="1"/>
  <c r="I9" i="1" s="1"/>
  <c r="F7" i="1"/>
  <c r="I7" i="1" s="1"/>
  <c r="F6" i="1"/>
  <c r="I6" i="1" s="1"/>
  <c r="I5" i="1" s="1"/>
  <c r="D25" i="1"/>
  <c r="D20" i="1"/>
  <c r="D12" i="1"/>
  <c r="D8" i="1"/>
  <c r="D5" i="1"/>
  <c r="F25" i="1" l="1"/>
  <c r="F8" i="1"/>
  <c r="I12" i="1"/>
  <c r="F20" i="1"/>
  <c r="D35" i="1"/>
  <c r="I26" i="1"/>
  <c r="I25" i="1" s="1"/>
  <c r="F5" i="1"/>
  <c r="H35" i="1"/>
  <c r="G35" i="1"/>
  <c r="I21" i="1"/>
  <c r="I20" i="1" s="1"/>
  <c r="F12" i="1"/>
  <c r="E35" i="1"/>
  <c r="I10" i="1"/>
  <c r="I8" i="1" s="1"/>
  <c r="F35" i="1" l="1"/>
  <c r="I35" i="1"/>
</calcChain>
</file>

<file path=xl/sharedStrings.xml><?xml version="1.0" encoding="utf-8"?>
<sst xmlns="http://schemas.openxmlformats.org/spreadsheetml/2006/main" count="67" uniqueCount="67">
  <si>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</si>
  <si>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</si>
  <si>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</si>
  <si>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</si>
  <si>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</si>
  <si>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</si>
  <si>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</si>
  <si>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</si>
  <si>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</si>
  <si>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</si>
  <si>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</si>
  <si>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</si>
  <si>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</si>
  <si>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</si>
  <si>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</si>
  <si>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</si>
  <si>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</si>
  <si>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</si>
  <si>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</si>
  <si>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</si>
  <si>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</si>
  <si>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</si>
  <si>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</si>
  <si>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</si>
  <si>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</si>
  <si>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</si>
  <si>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</si>
  <si>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</si>
  <si>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</si>
  <si>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</si>
  <si>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</si>
  <si>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</si>
  <si>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</si>
  <si>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</si>
  <si>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</si>
  <si>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</si>
  <si>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</si>
  <si>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</si>
  <si>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</si>
  <si>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</si>
  <si>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</si>
  <si>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</si>
  <si>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</si>
  <si>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</si>
  <si>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</si>
  <si>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</si>
  <si>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</si>
  <si>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</si>
  <si>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</si>
  <si>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</si>
  <si>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</si>
  <si>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</si>
  <si>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</si>
  <si>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</si>
  <si>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</si>
  <si>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</si>
  <si>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</si>
  <si>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</si>
  <si>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</si>
  <si>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</si>
  <si>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</si>
  <si>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</si>
  <si>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</si>
  <si>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</si>
  <si>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Sistema para el Desarrollo Integral de la Familia de Guanajuato, Gto.
Gasto por Categoría Programática
Del 1 de Enero al 30 de Junio de 2026
(Cifras en Pesos)</t>
  </si>
  <si>
    <t>Bajo protesta de decir verdad declaramos que los Estados Financieros y sus notas, son razonablemente correctos y son responsabilidad del emisor.</t>
  </si>
  <si>
    <t>Subsidios: Sector Social y Privado o Entidades Federativas y 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</si>
</sst>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1" xfId="9" applyNumberFormat="1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20" applyFont="1" applyAlignment="1">
      <alignment horizontal="left"/>
    </xf>
    <xf numFmtId="0" fontId="11" fillId="0" borderId="0" xfId="2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7" fillId="0" borderId="7" xfId="0" applyNumberFormat="1" applyFont="1" applyBorder="1" applyAlignment="1" applyProtection="1">
      <alignment horizontal="right"/>
      <protection locked="0"/>
    </xf>
    <xf numFmtId="4" fontId="7" fillId="0" borderId="8" xfId="0" applyNumberFormat="1" applyFont="1" applyBorder="1" applyAlignment="1" applyProtection="1">
      <alignment horizontal="right"/>
      <protection locked="0"/>
    </xf>
    <xf numFmtId="4" fontId="7" fillId="0" borderId="7" xfId="0" applyNumberFormat="1" applyFont="1" applyBorder="1" applyProtection="1">
      <protection locked="0"/>
    </xf>
    <xf numFmtId="4" fontId="7" fillId="0" borderId="8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2" fillId="0" borderId="7" xfId="0" applyNumberFormat="1" applyFont="1" applyBorder="1" applyAlignment="1" applyProtection="1">
      <alignment horizontal="right"/>
      <protection locked="0"/>
    </xf>
    <xf numFmtId="4" fontId="2" fillId="0" borderId="8" xfId="0" applyNumberFormat="1" applyFont="1" applyBorder="1" applyAlignment="1" applyProtection="1">
      <alignment horizontal="right"/>
      <protection locked="0"/>
    </xf>
    <xf numFmtId="0" fontId="7" fillId="0" borderId="10" xfId="8" applyFont="1" applyBorder="1" applyAlignment="1" applyProtection="1">
      <alignment horizontal="left" vertical="top" indent="1"/>
      <protection hidden="1"/>
    </xf>
    <xf numFmtId="0" fontId="2" fillId="0" borderId="10" xfId="0" applyFont="1" applyBorder="1" applyAlignment="1">
      <alignment horizontal="left" indent="2"/>
    </xf>
    <xf numFmtId="4" fontId="2" fillId="0" borderId="13" xfId="0" applyNumberFormat="1" applyFont="1" applyBorder="1" applyProtection="1">
      <protection locked="0"/>
    </xf>
    <xf numFmtId="4" fontId="2" fillId="0" borderId="13" xfId="0" applyNumberFormat="1" applyFont="1" applyBorder="1" applyAlignment="1" applyProtection="1">
      <alignment horizontal="right"/>
      <protection locked="0"/>
    </xf>
    <xf numFmtId="4" fontId="2" fillId="0" borderId="14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" fontId="7" fillId="0" borderId="2" xfId="0" applyNumberFormat="1" applyFont="1" applyBorder="1" applyProtection="1">
      <protection locked="0"/>
    </xf>
    <xf numFmtId="4" fontId="7" fillId="0" borderId="3" xfId="0" applyNumberFormat="1" applyFont="1" applyBorder="1" applyProtection="1">
      <protection locked="0"/>
    </xf>
    <xf numFmtId="0" fontId="7" fillId="0" borderId="16" xfId="9" applyFont="1" applyBorder="1"/>
    <xf numFmtId="0" fontId="7" fillId="0" borderId="17" xfId="9" applyFont="1" applyBorder="1"/>
    <xf numFmtId="0" fontId="7" fillId="0" borderId="18" xfId="8" applyFont="1" applyBorder="1" applyAlignment="1" applyProtection="1">
      <alignment horizontal="left" vertical="top" indent="1"/>
      <protection hidden="1"/>
    </xf>
    <xf numFmtId="0" fontId="2" fillId="0" borderId="18" xfId="0" applyFont="1" applyBorder="1" applyAlignment="1">
      <alignment horizontal="left" indent="2"/>
    </xf>
    <xf numFmtId="0" fontId="2" fillId="0" borderId="19" xfId="0" applyFont="1" applyBorder="1" applyAlignment="1">
      <alignment horizontal="left" indent="2"/>
    </xf>
    <xf numFmtId="0" fontId="2" fillId="0" borderId="20" xfId="0" applyFont="1" applyBorder="1" applyAlignment="1">
      <alignment horizontal="left" indent="2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>
      <alignment horizontal="center" vertical="center"/>
    </xf>
    <xf numFmtId="0" fontId="7" fillId="2" borderId="15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9" xfId="9" applyFont="1" applyFill="1" applyBorder="1" applyAlignment="1">
      <alignment horizontal="center" vertical="center"/>
    </xf>
    <xf numFmtId="0" fontId="7" fillId="0" borderId="22" xfId="9" applyFont="1" applyBorder="1"/>
    <xf numFmtId="0" fontId="7" fillId="0" borderId="23" xfId="8" applyFont="1" applyBorder="1" applyAlignment="1" applyProtection="1">
      <alignment horizontal="left" vertical="top" indent="1"/>
      <protection hidden="1"/>
    </xf>
    <xf numFmtId="0" fontId="2" fillId="0" borderId="23" xfId="0" applyFont="1" applyBorder="1" applyAlignment="1">
      <alignment horizontal="left" indent="2"/>
    </xf>
    <xf numFmtId="0" fontId="2" fillId="0" borderId="24" xfId="0" applyFont="1" applyBorder="1" applyAlignment="1">
      <alignment horizontal="left" indent="2"/>
    </xf>
    <xf numFmtId="0" fontId="7" fillId="2" borderId="21" xfId="9" applyFont="1" applyFill="1" applyBorder="1" applyAlignment="1">
      <alignment horizontal="center" vertical="center"/>
    </xf>
    <xf numFmtId="0" fontId="7" fillId="2" borderId="25" xfId="9" applyFont="1" applyFill="1" applyBorder="1" applyAlignment="1">
      <alignment horizontal="center" vertical="center"/>
    </xf>
    <xf numFmtId="0" fontId="7" fillId="0" borderId="10" xfId="8" applyFont="1" applyBorder="1" applyAlignment="1" applyProtection="1">
      <alignment vertical="top"/>
      <protection hidden="1"/>
    </xf>
  </cellXfs>
  <cellStyles count="21">
    <cellStyle name="Euro" xfId="1" xr:uid="{00000000-0005-0000-0000-000000000000}"/>
    <cellStyle name="Millares 10" xfId="19" xr:uid="{00000000-0005-0000-0000-000001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3 3" xfId="18" xr:uid="{00000000-0005-0000-0000-00000A000000}"/>
    <cellStyle name="Normal 3" xfId="9" xr:uid="{00000000-0005-0000-0000-00000B000000}"/>
    <cellStyle name="Normal 3 2 3" xfId="17" xr:uid="{00000000-0005-0000-0000-00000C000000}"/>
    <cellStyle name="Normal 4" xfId="10" xr:uid="{00000000-0005-0000-0000-00000D000000}"/>
    <cellStyle name="Normal 4 2" xfId="11" xr:uid="{00000000-0005-0000-0000-00000E000000}"/>
    <cellStyle name="Normal 5" xfId="12" xr:uid="{00000000-0005-0000-0000-00000F000000}"/>
    <cellStyle name="Normal 5 2" xfId="13" xr:uid="{00000000-0005-0000-0000-000010000000}"/>
    <cellStyle name="Normal 5 3 2" xfId="20" xr:uid="{00000000-0005-0000-0000-000011000000}"/>
    <cellStyle name="Normal 6" xfId="14" xr:uid="{00000000-0005-0000-0000-000012000000}"/>
    <cellStyle name="Normal 6 2" xfId="15" xr:uid="{00000000-0005-0000-0000-000013000000}"/>
    <cellStyle name="Porcentual 2" xfId="16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198784</xdr:colOff>
      <xdr:row>44</xdr:row>
      <xdr:rowOff>77456</xdr:rowOff>
    </xdr:from>
    <xdr:to>
      <xdr:col>9</xdr:col>
      <xdr:colOff>152356</xdr:colOff>
      <xdr:row>48</xdr:row>
      <xdr:rowOff>97855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0" r="2305"/>
        <a:stretch/>
      </xdr:blipFill>
      <xdr:spPr>
        <a:xfrm>
          <a:off x="198784" y="7771539"/>
          <a:ext cx="9442634" cy="613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showGridLines="0" tabSelected="1" zoomScale="115" zoomScaleNormal="115" zoomScaleSheetLayoutView="90" workbookViewId="0">
      <selection activeCell="L18" sqref="L18"/>
    </sheetView>
  </sheetViews>
  <sheetFormatPr baseColWidth="10" defaultColWidth="11.453125" defaultRowHeight="10" x14ac:dyDescent="0.2"/>
  <cols>
    <col min="1" max="2" width="1.54296875" style="1" customWidth="1"/>
    <col min="3" max="3" width="52.6328125" style="1" bestFit="1" customWidth="1"/>
    <col min="4" max="6" width="14.1796875" style="1" customWidth="1"/>
    <col min="7" max="9" width="14.1796875" style="2" customWidth="1"/>
    <col min="10" max="10" width="11.453125" style="9"/>
    <col min="11" max="16384" width="11.453125" style="1"/>
  </cols>
  <sheetData>
    <row r="1" spans="1:10" ht="53.25" customHeight="1" x14ac:dyDescent="0.2">
      <c r="A1" s="38" t="s">
        <v>64</v>
      </c>
      <c r="B1" s="35"/>
      <c r="C1" s="35"/>
      <c r="D1" s="35"/>
      <c r="E1" s="35"/>
      <c r="F1" s="35"/>
      <c r="G1" s="35"/>
      <c r="H1" s="35"/>
      <c r="I1" s="39"/>
      <c r="J1" s="6"/>
    </row>
    <row r="2" spans="1:10" ht="15" customHeight="1" x14ac:dyDescent="0.25">
      <c r="A2" s="40" t="s">
        <v>41</v>
      </c>
      <c r="B2" s="48"/>
      <c r="C2" s="41"/>
      <c r="D2" s="35" t="s">
        <v>15</v>
      </c>
      <c r="E2" s="35"/>
      <c r="F2" s="35"/>
      <c r="G2" s="35"/>
      <c r="H2" s="35"/>
      <c r="I2" s="36" t="s">
        <v>14</v>
      </c>
      <c r="J2" s="7"/>
    </row>
    <row r="3" spans="1:10" ht="25" customHeight="1" x14ac:dyDescent="0.25">
      <c r="A3" s="42"/>
      <c r="B3" s="49"/>
      <c r="C3" s="43"/>
      <c r="D3" s="4" t="s">
        <v>10</v>
      </c>
      <c r="E3" s="3" t="s">
        <v>16</v>
      </c>
      <c r="F3" s="3" t="s">
        <v>11</v>
      </c>
      <c r="G3" s="3" t="s">
        <v>12</v>
      </c>
      <c r="H3" s="5" t="s">
        <v>13</v>
      </c>
      <c r="I3" s="37"/>
      <c r="J3" s="8"/>
    </row>
    <row r="4" spans="1:10" ht="10.5" customHeight="1" x14ac:dyDescent="0.25">
      <c r="A4" s="29" t="s">
        <v>9</v>
      </c>
      <c r="B4" s="44"/>
      <c r="C4" s="30"/>
      <c r="D4" s="13"/>
      <c r="E4" s="13"/>
      <c r="F4" s="13"/>
      <c r="G4" s="13"/>
      <c r="H4" s="13"/>
      <c r="I4" s="14"/>
    </row>
    <row r="5" spans="1:10" ht="10.5" x14ac:dyDescent="0.25">
      <c r="A5" s="31"/>
      <c r="B5" s="50" t="s">
        <v>66</v>
      </c>
      <c r="C5" s="50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6">
        <f t="shared" si="0"/>
        <v>0</v>
      </c>
      <c r="J5" s="10"/>
    </row>
    <row r="6" spans="1:10" ht="16.149999999999999" customHeight="1" x14ac:dyDescent="0.2">
      <c r="A6" s="32"/>
      <c r="B6" s="46"/>
      <c r="C6" s="21" t="s">
        <v>44</v>
      </c>
      <c r="D6" s="17">
        <v>0</v>
      </c>
      <c r="E6" s="17">
        <v>0</v>
      </c>
      <c r="F6" s="18">
        <f>D6+E6</f>
        <v>0</v>
      </c>
      <c r="G6" s="17">
        <v>0</v>
      </c>
      <c r="H6" s="17">
        <v>0</v>
      </c>
      <c r="I6" s="19">
        <f>F6-G6</f>
        <v>0</v>
      </c>
      <c r="J6" s="10" t="s">
        <v>17</v>
      </c>
    </row>
    <row r="7" spans="1:10" ht="16.149999999999999" customHeight="1" x14ac:dyDescent="0.2">
      <c r="A7" s="32"/>
      <c r="B7" s="46"/>
      <c r="C7" s="21" t="s">
        <v>45</v>
      </c>
      <c r="D7" s="17">
        <v>0</v>
      </c>
      <c r="E7" s="17">
        <v>0</v>
      </c>
      <c r="F7" s="18">
        <f t="shared" ref="F7:F34" si="1">D7+E7</f>
        <v>0</v>
      </c>
      <c r="G7" s="17">
        <v>0</v>
      </c>
      <c r="H7" s="17">
        <v>0</v>
      </c>
      <c r="I7" s="19">
        <f t="shared" ref="I7:I34" si="2">F7-G7</f>
        <v>0</v>
      </c>
      <c r="J7" s="10" t="s">
        <v>18</v>
      </c>
    </row>
    <row r="8" spans="1:10" ht="10.5" x14ac:dyDescent="0.25">
      <c r="A8" s="31"/>
      <c r="B8" s="45" t="s">
        <v>46</v>
      </c>
      <c r="C8" s="20"/>
      <c r="D8" s="15">
        <f>SUM(D9:D11)</f>
        <v>31385682.370000001</v>
      </c>
      <c r="E8" s="15">
        <f t="shared" ref="E8:I8" si="3">SUM(E9:E11)</f>
        <v>8643363.6799999997</v>
      </c>
      <c r="F8" s="15">
        <f t="shared" si="3"/>
        <v>40029046.049999997</v>
      </c>
      <c r="G8" s="15">
        <f t="shared" si="3"/>
        <v>16370240.18</v>
      </c>
      <c r="H8" s="15">
        <f t="shared" si="3"/>
        <v>16323562.57</v>
      </c>
      <c r="I8" s="16">
        <f t="shared" si="3"/>
        <v>23658805.869999997</v>
      </c>
      <c r="J8" s="10">
        <v>0</v>
      </c>
    </row>
    <row r="9" spans="1:10" x14ac:dyDescent="0.2">
      <c r="A9" s="32"/>
      <c r="B9" s="46"/>
      <c r="C9" s="21" t="s">
        <v>1</v>
      </c>
      <c r="D9" s="17">
        <v>0</v>
      </c>
      <c r="E9" s="17">
        <v>0</v>
      </c>
      <c r="F9" s="18">
        <f t="shared" si="1"/>
        <v>0</v>
      </c>
      <c r="G9" s="17">
        <v>0</v>
      </c>
      <c r="H9" s="17">
        <v>0</v>
      </c>
      <c r="I9" s="19">
        <f t="shared" si="2"/>
        <v>0</v>
      </c>
      <c r="J9" s="10" t="s">
        <v>20</v>
      </c>
    </row>
    <row r="10" spans="1:10" x14ac:dyDescent="0.2">
      <c r="A10" s="32"/>
      <c r="B10" s="46"/>
      <c r="C10" s="21" t="s">
        <v>0</v>
      </c>
      <c r="D10" s="17">
        <v>31385682.370000001</v>
      </c>
      <c r="E10" s="17">
        <v>8643363.6799999997</v>
      </c>
      <c r="F10" s="18">
        <f t="shared" si="1"/>
        <v>40029046.049999997</v>
      </c>
      <c r="G10" s="17">
        <v>16370240.18</v>
      </c>
      <c r="H10" s="17">
        <v>16323562.57</v>
      </c>
      <c r="I10" s="19">
        <f t="shared" si="2"/>
        <v>23658805.869999997</v>
      </c>
      <c r="J10" s="10" t="s">
        <v>19</v>
      </c>
    </row>
    <row r="11" spans="1:10" ht="10.15" customHeight="1" x14ac:dyDescent="0.2">
      <c r="A11" s="32"/>
      <c r="B11" s="46"/>
      <c r="C11" s="21" t="s">
        <v>47</v>
      </c>
      <c r="D11" s="17">
        <v>0</v>
      </c>
      <c r="E11" s="17">
        <v>0</v>
      </c>
      <c r="F11" s="18">
        <f t="shared" si="1"/>
        <v>0</v>
      </c>
      <c r="G11" s="17">
        <v>0</v>
      </c>
      <c r="H11" s="17">
        <v>0</v>
      </c>
      <c r="I11" s="19">
        <f t="shared" si="2"/>
        <v>0</v>
      </c>
      <c r="J11" s="10" t="s">
        <v>26</v>
      </c>
    </row>
    <row r="12" spans="1:10" ht="10.5" x14ac:dyDescent="0.25">
      <c r="A12" s="31"/>
      <c r="B12" s="45" t="s">
        <v>48</v>
      </c>
      <c r="C12" s="20"/>
      <c r="D12" s="15">
        <f>+SUM(D13:D19)</f>
        <v>999365.48</v>
      </c>
      <c r="E12" s="15">
        <f t="shared" ref="E12:I12" si="4">+SUM(E13:E19)</f>
        <v>114018.15</v>
      </c>
      <c r="F12" s="15">
        <f t="shared" si="4"/>
        <v>1113383.6299999999</v>
      </c>
      <c r="G12" s="15">
        <f t="shared" si="4"/>
        <v>476483.94</v>
      </c>
      <c r="H12" s="15">
        <f t="shared" si="4"/>
        <v>474675.86</v>
      </c>
      <c r="I12" s="16">
        <f t="shared" si="4"/>
        <v>636899.68999999994</v>
      </c>
      <c r="J12" s="10">
        <v>0</v>
      </c>
    </row>
    <row r="13" spans="1:10" x14ac:dyDescent="0.2">
      <c r="A13" s="32"/>
      <c r="B13" s="46"/>
      <c r="C13" s="21" t="s">
        <v>49</v>
      </c>
      <c r="D13" s="17">
        <v>0</v>
      </c>
      <c r="E13" s="17">
        <v>0</v>
      </c>
      <c r="F13" s="18">
        <f t="shared" si="1"/>
        <v>0</v>
      </c>
      <c r="G13" s="17">
        <v>0</v>
      </c>
      <c r="H13" s="17">
        <v>0</v>
      </c>
      <c r="I13" s="19">
        <f t="shared" si="2"/>
        <v>0</v>
      </c>
      <c r="J13" s="10" t="s">
        <v>24</v>
      </c>
    </row>
    <row r="14" spans="1:10" x14ac:dyDescent="0.2">
      <c r="A14" s="32"/>
      <c r="B14" s="46"/>
      <c r="C14" s="21" t="s">
        <v>50</v>
      </c>
      <c r="D14" s="17">
        <v>0</v>
      </c>
      <c r="E14" s="17">
        <v>0</v>
      </c>
      <c r="F14" s="18">
        <f t="shared" si="1"/>
        <v>0</v>
      </c>
      <c r="G14" s="17">
        <v>0</v>
      </c>
      <c r="H14" s="17">
        <v>0</v>
      </c>
      <c r="I14" s="19">
        <f t="shared" si="2"/>
        <v>0</v>
      </c>
      <c r="J14" s="10" t="s">
        <v>22</v>
      </c>
    </row>
    <row r="15" spans="1:10" x14ac:dyDescent="0.2">
      <c r="A15" s="32"/>
      <c r="B15" s="46"/>
      <c r="C15" s="21" t="s">
        <v>2</v>
      </c>
      <c r="D15" s="17">
        <v>999365.48</v>
      </c>
      <c r="E15" s="17">
        <v>114018.15</v>
      </c>
      <c r="F15" s="18">
        <f t="shared" si="1"/>
        <v>1113383.6299999999</v>
      </c>
      <c r="G15" s="17">
        <v>476483.94</v>
      </c>
      <c r="H15" s="17">
        <v>474675.86</v>
      </c>
      <c r="I15" s="19">
        <f t="shared" si="2"/>
        <v>636899.68999999994</v>
      </c>
      <c r="J15" s="10" t="s">
        <v>23</v>
      </c>
    </row>
    <row r="16" spans="1:10" x14ac:dyDescent="0.2">
      <c r="A16" s="32"/>
      <c r="B16" s="46"/>
      <c r="C16" s="21" t="s">
        <v>51</v>
      </c>
      <c r="D16" s="17">
        <v>0</v>
      </c>
      <c r="E16" s="17">
        <v>0</v>
      </c>
      <c r="F16" s="18">
        <f t="shared" si="1"/>
        <v>0</v>
      </c>
      <c r="G16" s="17">
        <v>0</v>
      </c>
      <c r="H16" s="17">
        <v>0</v>
      </c>
      <c r="I16" s="19">
        <f t="shared" si="2"/>
        <v>0</v>
      </c>
      <c r="J16" s="10" t="s">
        <v>31</v>
      </c>
    </row>
    <row r="17" spans="1:10" ht="10.15" customHeight="1" x14ac:dyDescent="0.2">
      <c r="A17" s="32"/>
      <c r="B17" s="46"/>
      <c r="C17" s="21" t="s">
        <v>52</v>
      </c>
      <c r="D17" s="17">
        <v>0</v>
      </c>
      <c r="E17" s="17">
        <v>0</v>
      </c>
      <c r="F17" s="18">
        <f t="shared" si="1"/>
        <v>0</v>
      </c>
      <c r="G17" s="17">
        <v>0</v>
      </c>
      <c r="H17" s="17">
        <v>0</v>
      </c>
      <c r="I17" s="19">
        <f t="shared" si="2"/>
        <v>0</v>
      </c>
      <c r="J17" s="10" t="s">
        <v>21</v>
      </c>
    </row>
    <row r="18" spans="1:10" x14ac:dyDescent="0.2">
      <c r="A18" s="32"/>
      <c r="B18" s="46"/>
      <c r="C18" s="21" t="s">
        <v>53</v>
      </c>
      <c r="D18" s="17">
        <v>0</v>
      </c>
      <c r="E18" s="17">
        <v>0</v>
      </c>
      <c r="F18" s="18">
        <f t="shared" si="1"/>
        <v>0</v>
      </c>
      <c r="G18" s="17">
        <v>0</v>
      </c>
      <c r="H18" s="17">
        <v>0</v>
      </c>
      <c r="I18" s="19">
        <f t="shared" si="2"/>
        <v>0</v>
      </c>
      <c r="J18" s="10" t="s">
        <v>62</v>
      </c>
    </row>
    <row r="19" spans="1:10" ht="10.15" customHeight="1" x14ac:dyDescent="0.2">
      <c r="A19" s="32"/>
      <c r="B19" s="46"/>
      <c r="C19" s="21" t="s">
        <v>54</v>
      </c>
      <c r="D19" s="17">
        <v>0</v>
      </c>
      <c r="E19" s="17">
        <v>0</v>
      </c>
      <c r="F19" s="18">
        <f t="shared" si="1"/>
        <v>0</v>
      </c>
      <c r="G19" s="17">
        <v>0</v>
      </c>
      <c r="H19" s="17">
        <v>0</v>
      </c>
      <c r="I19" s="19">
        <f t="shared" si="2"/>
        <v>0</v>
      </c>
      <c r="J19" s="10" t="s">
        <v>63</v>
      </c>
    </row>
    <row r="20" spans="1:10" ht="10.5" x14ac:dyDescent="0.25">
      <c r="A20" s="31"/>
      <c r="B20" s="45" t="s">
        <v>55</v>
      </c>
      <c r="C20" s="20"/>
      <c r="D20" s="15">
        <f>+SUM(D21:D24)</f>
        <v>8729855.25</v>
      </c>
      <c r="E20" s="15">
        <f t="shared" ref="E20:I20" si="5">+SUM(E21:E24)</f>
        <v>1747843.73</v>
      </c>
      <c r="F20" s="15">
        <f t="shared" si="5"/>
        <v>10477698.98</v>
      </c>
      <c r="G20" s="15">
        <f t="shared" si="5"/>
        <v>4514258.6900000004</v>
      </c>
      <c r="H20" s="15">
        <f t="shared" si="5"/>
        <v>4500006.58</v>
      </c>
      <c r="I20" s="16">
        <f t="shared" si="5"/>
        <v>5963440.29</v>
      </c>
      <c r="J20" s="10">
        <v>0</v>
      </c>
    </row>
    <row r="21" spans="1:10" ht="10.15" customHeight="1" x14ac:dyDescent="0.2">
      <c r="A21" s="32"/>
      <c r="B21" s="46"/>
      <c r="C21" s="21" t="s">
        <v>56</v>
      </c>
      <c r="D21" s="17">
        <v>8729855.25</v>
      </c>
      <c r="E21" s="17">
        <v>1747843.73</v>
      </c>
      <c r="F21" s="18">
        <f t="shared" si="1"/>
        <v>10477698.98</v>
      </c>
      <c r="G21" s="17">
        <v>4514258.6900000004</v>
      </c>
      <c r="H21" s="17">
        <v>4500006.58</v>
      </c>
      <c r="I21" s="19">
        <f t="shared" si="2"/>
        <v>5963440.29</v>
      </c>
      <c r="J21" s="10" t="s">
        <v>27</v>
      </c>
    </row>
    <row r="22" spans="1:10" ht="16.149999999999999" customHeight="1" x14ac:dyDescent="0.2">
      <c r="A22" s="32"/>
      <c r="B22" s="46"/>
      <c r="C22" s="21" t="s">
        <v>57</v>
      </c>
      <c r="D22" s="17">
        <v>0</v>
      </c>
      <c r="E22" s="17">
        <v>0</v>
      </c>
      <c r="F22" s="18">
        <f t="shared" si="1"/>
        <v>0</v>
      </c>
      <c r="G22" s="17">
        <v>0</v>
      </c>
      <c r="H22" s="17">
        <v>0</v>
      </c>
      <c r="I22" s="19">
        <f t="shared" si="2"/>
        <v>0</v>
      </c>
      <c r="J22" s="10" t="s">
        <v>28</v>
      </c>
    </row>
    <row r="23" spans="1:10" x14ac:dyDescent="0.2">
      <c r="A23" s="32"/>
      <c r="B23" s="46"/>
      <c r="C23" s="21" t="s">
        <v>58</v>
      </c>
      <c r="D23" s="17">
        <v>0</v>
      </c>
      <c r="E23" s="17">
        <v>0</v>
      </c>
      <c r="F23" s="18">
        <f t="shared" si="1"/>
        <v>0</v>
      </c>
      <c r="G23" s="17">
        <v>0</v>
      </c>
      <c r="H23" s="17">
        <v>0</v>
      </c>
      <c r="I23" s="19">
        <f t="shared" si="2"/>
        <v>0</v>
      </c>
      <c r="J23" s="10" t="s">
        <v>25</v>
      </c>
    </row>
    <row r="24" spans="1:10" x14ac:dyDescent="0.2">
      <c r="A24" s="32"/>
      <c r="B24" s="46"/>
      <c r="C24" s="21" t="s">
        <v>3</v>
      </c>
      <c r="D24" s="17">
        <v>0</v>
      </c>
      <c r="E24" s="17">
        <v>0</v>
      </c>
      <c r="F24" s="18">
        <f t="shared" si="1"/>
        <v>0</v>
      </c>
      <c r="G24" s="17">
        <v>0</v>
      </c>
      <c r="H24" s="17">
        <v>0</v>
      </c>
      <c r="I24" s="19">
        <f t="shared" si="2"/>
        <v>0</v>
      </c>
      <c r="J24" s="10" t="s">
        <v>29</v>
      </c>
    </row>
    <row r="25" spans="1:10" ht="10.5" x14ac:dyDescent="0.25">
      <c r="A25" s="31"/>
      <c r="B25" s="45" t="s">
        <v>59</v>
      </c>
      <c r="C25" s="20"/>
      <c r="D25" s="15">
        <f>+SUM(D26:D34)</f>
        <v>0</v>
      </c>
      <c r="E25" s="15">
        <f t="shared" ref="E25:I25" si="6">+SUM(E26:E34)</f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  <c r="I25" s="16">
        <f t="shared" si="6"/>
        <v>0</v>
      </c>
      <c r="J25" s="10">
        <v>0</v>
      </c>
    </row>
    <row r="26" spans="1:10" x14ac:dyDescent="0.2">
      <c r="A26" s="32"/>
      <c r="B26" s="46"/>
      <c r="C26" s="21" t="s">
        <v>43</v>
      </c>
      <c r="D26" s="17">
        <v>0</v>
      </c>
      <c r="E26" s="17">
        <v>0</v>
      </c>
      <c r="F26" s="18">
        <f t="shared" si="1"/>
        <v>0</v>
      </c>
      <c r="G26" s="17">
        <v>0</v>
      </c>
      <c r="H26" s="17">
        <v>0</v>
      </c>
      <c r="I26" s="19">
        <f t="shared" si="2"/>
        <v>0</v>
      </c>
      <c r="J26" s="10" t="s">
        <v>37</v>
      </c>
    </row>
    <row r="27" spans="1:10" ht="16.149999999999999" customHeight="1" x14ac:dyDescent="0.2">
      <c r="A27" s="32"/>
      <c r="B27" s="46"/>
      <c r="C27" s="21" t="s">
        <v>42</v>
      </c>
      <c r="D27" s="17">
        <v>0</v>
      </c>
      <c r="E27" s="17">
        <v>0</v>
      </c>
      <c r="F27" s="18">
        <f t="shared" si="1"/>
        <v>0</v>
      </c>
      <c r="G27" s="17">
        <v>0</v>
      </c>
      <c r="H27" s="17">
        <v>0</v>
      </c>
      <c r="I27" s="19">
        <f t="shared" si="2"/>
        <v>0</v>
      </c>
      <c r="J27" s="10" t="s">
        <v>38</v>
      </c>
    </row>
    <row r="28" spans="1:10" x14ac:dyDescent="0.2">
      <c r="A28" s="32"/>
      <c r="B28" s="46"/>
      <c r="C28" s="21" t="s">
        <v>60</v>
      </c>
      <c r="D28" s="17">
        <v>0</v>
      </c>
      <c r="E28" s="17">
        <v>0</v>
      </c>
      <c r="F28" s="18">
        <f t="shared" si="1"/>
        <v>0</v>
      </c>
      <c r="G28" s="17">
        <v>0</v>
      </c>
      <c r="H28" s="17">
        <v>0</v>
      </c>
      <c r="I28" s="19">
        <f t="shared" si="2"/>
        <v>0</v>
      </c>
      <c r="J28" s="10" t="s">
        <v>39</v>
      </c>
    </row>
    <row r="29" spans="1:10" x14ac:dyDescent="0.2">
      <c r="A29" s="32"/>
      <c r="B29" s="46"/>
      <c r="C29" s="21" t="s">
        <v>61</v>
      </c>
      <c r="D29" s="17">
        <v>0</v>
      </c>
      <c r="E29" s="17">
        <v>0</v>
      </c>
      <c r="F29" s="18">
        <f t="shared" si="1"/>
        <v>0</v>
      </c>
      <c r="G29" s="17">
        <v>0</v>
      </c>
      <c r="H29" s="17">
        <v>0</v>
      </c>
      <c r="I29" s="19">
        <f t="shared" si="2"/>
        <v>0</v>
      </c>
      <c r="J29" s="10" t="s">
        <v>36</v>
      </c>
    </row>
    <row r="30" spans="1:10" x14ac:dyDescent="0.2">
      <c r="A30" s="32"/>
      <c r="B30" s="46"/>
      <c r="C30" s="21" t="s">
        <v>5</v>
      </c>
      <c r="D30" s="17">
        <v>0</v>
      </c>
      <c r="E30" s="17">
        <v>0</v>
      </c>
      <c r="F30" s="18">
        <f t="shared" si="1"/>
        <v>0</v>
      </c>
      <c r="G30" s="17">
        <v>0</v>
      </c>
      <c r="H30" s="17">
        <v>0</v>
      </c>
      <c r="I30" s="19">
        <f t="shared" si="2"/>
        <v>0</v>
      </c>
      <c r="J30" s="10" t="s">
        <v>32</v>
      </c>
    </row>
    <row r="31" spans="1:10" x14ac:dyDescent="0.2">
      <c r="A31" s="32"/>
      <c r="B31" s="46"/>
      <c r="C31" s="21" t="s">
        <v>4</v>
      </c>
      <c r="D31" s="17">
        <v>0</v>
      </c>
      <c r="E31" s="17">
        <v>0</v>
      </c>
      <c r="F31" s="18">
        <f t="shared" si="1"/>
        <v>0</v>
      </c>
      <c r="G31" s="17">
        <v>0</v>
      </c>
      <c r="H31" s="17">
        <v>0</v>
      </c>
      <c r="I31" s="19">
        <f t="shared" si="2"/>
        <v>0</v>
      </c>
      <c r="J31" s="10" t="s">
        <v>30</v>
      </c>
    </row>
    <row r="32" spans="1:10" x14ac:dyDescent="0.2">
      <c r="A32" s="32"/>
      <c r="B32" s="46"/>
      <c r="C32" s="21" t="s">
        <v>6</v>
      </c>
      <c r="D32" s="17">
        <v>0</v>
      </c>
      <c r="E32" s="17">
        <v>0</v>
      </c>
      <c r="F32" s="18">
        <f t="shared" si="1"/>
        <v>0</v>
      </c>
      <c r="G32" s="17">
        <v>0</v>
      </c>
      <c r="H32" s="17">
        <v>0</v>
      </c>
      <c r="I32" s="19">
        <f t="shared" si="2"/>
        <v>0</v>
      </c>
      <c r="J32" s="10" t="s">
        <v>33</v>
      </c>
    </row>
    <row r="33" spans="1:10" x14ac:dyDescent="0.2">
      <c r="A33" s="32"/>
      <c r="B33" s="46"/>
      <c r="C33" s="21" t="s">
        <v>7</v>
      </c>
      <c r="D33" s="17">
        <v>0</v>
      </c>
      <c r="E33" s="17">
        <v>0</v>
      </c>
      <c r="F33" s="18">
        <f t="shared" si="1"/>
        <v>0</v>
      </c>
      <c r="G33" s="17">
        <v>0</v>
      </c>
      <c r="H33" s="17">
        <v>0</v>
      </c>
      <c r="I33" s="19">
        <f t="shared" si="2"/>
        <v>0</v>
      </c>
      <c r="J33" s="10" t="s">
        <v>34</v>
      </c>
    </row>
    <row r="34" spans="1:10" x14ac:dyDescent="0.2">
      <c r="A34" s="33"/>
      <c r="B34" s="47"/>
      <c r="C34" s="34" t="s">
        <v>8</v>
      </c>
      <c r="D34" s="22">
        <v>0</v>
      </c>
      <c r="E34" s="22">
        <v>0</v>
      </c>
      <c r="F34" s="23">
        <f t="shared" si="1"/>
        <v>0</v>
      </c>
      <c r="G34" s="22">
        <v>0</v>
      </c>
      <c r="H34" s="22">
        <v>0</v>
      </c>
      <c r="I34" s="24">
        <f t="shared" si="2"/>
        <v>0</v>
      </c>
      <c r="J34" s="10" t="s">
        <v>35</v>
      </c>
    </row>
    <row r="35" spans="1:10" ht="12" x14ac:dyDescent="0.3">
      <c r="A35" s="25"/>
      <c r="B35" s="26" t="s">
        <v>40</v>
      </c>
      <c r="C35" s="26"/>
      <c r="D35" s="27">
        <f>D5+D8+D12+D20+D25</f>
        <v>41114903.100000001</v>
      </c>
      <c r="E35" s="27">
        <f t="shared" ref="E35:I35" si="7">E5+E8+E12+E20+E25</f>
        <v>10505225.560000001</v>
      </c>
      <c r="F35" s="27">
        <f t="shared" si="7"/>
        <v>51620128.659999996</v>
      </c>
      <c r="G35" s="27">
        <f t="shared" si="7"/>
        <v>21360982.810000002</v>
      </c>
      <c r="H35" s="27">
        <f t="shared" si="7"/>
        <v>21298245.009999998</v>
      </c>
      <c r="I35" s="28">
        <f t="shared" si="7"/>
        <v>30259145.849999998</v>
      </c>
    </row>
    <row r="36" spans="1:10" x14ac:dyDescent="0.2">
      <c r="A36" s="11"/>
      <c r="B36" s="11"/>
      <c r="C36" s="11"/>
    </row>
    <row r="37" spans="1:10" x14ac:dyDescent="0.2">
      <c r="A37" s="12" t="s">
        <v>65</v>
      </c>
      <c r="B37" s="12"/>
      <c r="C37" s="12"/>
    </row>
  </sheetData>
  <sheetProtection formatCells="0" formatColumns="0" formatRows="0" autoFilter="0"/>
  <protectedRanges>
    <protectedRange sqref="A36:I65520" name="Rango1"/>
    <protectedRange sqref="D6:E7 D21:E24 D25:I25 D9:E11 D26:E34 G6:H7 D5:I5 G9:H11 D8:I8 D13:E19 G13:H19 D12:I12 G21:H24 D20:I20 G26:H34" name="Rango1_3"/>
    <protectedRange sqref="D4:I4 F6:F7 I6:I7 F9:F11 I9:I11 F13:F19 I13:I19 F21:F24 I21:I24 F26:F34 I26:I34" name="Rango1_2_2"/>
    <protectedRange sqref="A35:I35" name="Rango1_1_2"/>
    <protectedRange sqref="A6:C7 A22:C23 A30:C34 A9:C16 A18:C20 A25:C28" name="Rango1_3_1"/>
  </protectedRanges>
  <mergeCells count="4">
    <mergeCell ref="D2:H2"/>
    <mergeCell ref="I2:I3"/>
    <mergeCell ref="A1:I1"/>
    <mergeCell ref="A2:C3"/>
  </mergeCells>
  <printOptions horizontalCentered="1"/>
  <pageMargins left="0.39370078740157483" right="0.39370078740157483" top="0.59055118110236227" bottom="0.19685039370078741" header="0.31496062992125984" footer="0.31496062992125984"/>
  <pageSetup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Claudia Aguilar Oviedo</cp:lastModifiedBy>
  <cp:lastPrinted>2026-07-16T23:48:39Z</cp:lastPrinted>
  <dcterms:created xsi:type="dcterms:W3CDTF">2012-12-11T21:13:37Z</dcterms:created>
  <dcterms:modified xsi:type="dcterms:W3CDTF">2026-07-18T19:45:46Z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