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M13D_15.02.2025\Estados financieros\2026\M13D_EF_2602\Terminados\"/>
    </mc:Choice>
  </mc:AlternateContent>
  <bookViews>
    <workbookView xWindow="-28920" yWindow="-1965" windowWidth="29040" windowHeight="15720"/>
  </bookViews>
  <sheets>
    <sheet name="PPI" sheetId="4" r:id="rId1"/>
  </sheets>
  <definedNames>
    <definedName name="_xlnm._FilterDatabase" localSheetId="0" hidden="1">PPI!$A$3:$Q$8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4" l="1"/>
  <c r="P5" i="4"/>
  <c r="O5" i="4"/>
  <c r="N5" i="4"/>
  <c r="Q6" i="4" l="1"/>
  <c r="P6" i="4"/>
  <c r="O6" i="4"/>
  <c r="N6" i="4"/>
  <c r="O4" i="4" l="1"/>
  <c r="I7" i="4" l="1"/>
  <c r="H7" i="4"/>
  <c r="G7" i="4"/>
  <c r="N4" i="4" l="1"/>
  <c r="Q4" i="4"/>
  <c r="P4" i="4"/>
</calcChain>
</file>

<file path=xl/sharedStrings.xml><?xml version="1.0" encoding="utf-8"?>
<sst xmlns="http://schemas.openxmlformats.org/spreadsheetml/2006/main" count="44" uniqueCount="39">
  <si>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</si>
  <si>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</si>
  <si>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</si>
  <si>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</si>
  <si>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</si>
  <si>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</si>
  <si>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</si>
  <si>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</si>
  <si>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</si>
  <si>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</si>
  <si>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</si>
  <si>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</si>
  <si>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</si>
  <si>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</si>
  <si>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</si>
  <si>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</si>
  <si>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</si>
  <si>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</si>
  <si>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</si>
  <si>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</si>
  <si>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</si>
  <si>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E0001</t>
  </si>
  <si>
    <t>ASISTENCIA SOCIAL A POBLACION MARGINADA</t>
  </si>
  <si>
    <t>BIENES MUEBLES</t>
  </si>
  <si>
    <t>DIRECCION GENERAL</t>
  </si>
  <si>
    <t>31120M13D010100</t>
  </si>
  <si>
    <t>5150</t>
  </si>
  <si>
    <t>G0001</t>
  </si>
  <si>
    <t>FORTAL.DE SUPEVISION Y DIRECCION DE ACT.OPERATIVAS</t>
  </si>
  <si>
    <t>DIRECCION OPERATIVA</t>
  </si>
  <si>
    <t>31120M13D030100</t>
  </si>
  <si>
    <t>5410</t>
  </si>
  <si>
    <t>Bajo protesta de decir verdad declaramos que los Estados Financieros y sus notas, son razonablemente correctos y son responsabilidad del emisor.</t>
  </si>
  <si>
    <t>E0003</t>
  </si>
  <si>
    <t>MEJORAR CALIDAD DE VIDA DEL ADULTO MAYOR</t>
  </si>
  <si>
    <t>5190</t>
  </si>
  <si>
    <t>31120M13D010400</t>
  </si>
  <si>
    <t>COORDINACION DE CENTROS GERONTOLOGICOS</t>
  </si>
  <si>
    <t>Sistema para el Desarrollo Integral de la Familia de Guanajuato,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</si>
</sst>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7" fillId="0" borderId="3" xfId="18" applyNumberFormat="1" applyFont="1" applyBorder="1" applyAlignment="1" applyProtection="1">
      <alignment horizontal="center" vertical="center" wrapText="1"/>
      <protection locked="0"/>
    </xf>
    <xf numFmtId="49" fontId="7" fillId="0" borderId="3" xfId="18" applyNumberFormat="1" applyFont="1" applyBorder="1" applyAlignment="1" applyProtection="1">
      <alignment horizontal="left" vertical="center" wrapText="1"/>
      <protection locked="0"/>
    </xf>
    <xf numFmtId="4" fontId="7" fillId="0" borderId="6" xfId="2" applyNumberFormat="1" applyFont="1" applyBorder="1" applyAlignment="1" applyProtection="1">
      <alignment horizontal="right" vertical="center" wrapText="1"/>
      <protection locked="0"/>
    </xf>
    <xf numFmtId="0" fontId="7" fillId="0" borderId="6" xfId="2" applyFont="1" applyBorder="1" applyAlignment="1" applyProtection="1">
      <alignment horizontal="center" vertical="center" wrapText="1"/>
      <protection locked="0"/>
    </xf>
    <xf numFmtId="10" fontId="7" fillId="0" borderId="6" xfId="31" applyNumberFormat="1" applyFont="1" applyBorder="1" applyAlignment="1" applyProtection="1">
      <alignment horizontal="center" vertical="center" wrapText="1"/>
      <protection locked="0"/>
    </xf>
    <xf numFmtId="10" fontId="7" fillId="0" borderId="6" xfId="31" applyNumberFormat="1" applyFont="1" applyBorder="1" applyAlignment="1" applyProtection="1">
      <alignment vertical="center" wrapText="1"/>
      <protection locked="0"/>
    </xf>
    <xf numFmtId="0" fontId="8" fillId="0" borderId="0" xfId="0" applyFont="1"/>
    <xf numFmtId="4" fontId="3" fillId="0" borderId="6" xfId="2" applyNumberFormat="1" applyFont="1" applyBorder="1" applyAlignment="1" applyProtection="1">
      <alignment horizontal="right" vertical="center" wrapText="1"/>
      <protection locked="0"/>
    </xf>
    <xf numFmtId="0" fontId="8" fillId="0" borderId="0" xfId="0" applyFont="1" applyAlignment="1">
      <alignment horizontal="center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4" fontId="9" fillId="0" borderId="0" xfId="0" applyNumberFormat="1" applyFont="1"/>
    <xf numFmtId="0" fontId="10" fillId="0" borderId="0" xfId="0" applyFont="1"/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2734236</xdr:colOff>
      <xdr:row>12</xdr:row>
      <xdr:rowOff>108183</xdr:rowOff>
    </xdr:from>
    <xdr:to>
      <xdr:col>14</xdr:col>
      <xdr:colOff>229365</xdr:colOff>
      <xdr:row>16</xdr:row>
      <xdr:rowOff>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2279" y="7653640"/>
          <a:ext cx="10095325" cy="6527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showGridLines="0" tabSelected="1" zoomScale="115" zoomScaleNormal="115" workbookViewId="0">
      <selection activeCell="K5" sqref="K5"/>
    </sheetView>
  </sheetViews>
  <sheetFormatPr baseColWidth="10" defaultColWidth="10.85546875" defaultRowHeight="15" x14ac:dyDescent="0.25"/>
  <cols>
    <col min="1" max="1" width="16" style="11" customWidth="1"/>
    <col min="2" max="2" width="43.140625" style="11" bestFit="1" customWidth="1"/>
    <col min="3" max="3" width="5.7109375" style="11" bestFit="1" customWidth="1"/>
    <col min="4" max="4" width="13.42578125" style="11" bestFit="1" customWidth="1"/>
    <col min="5" max="5" width="16.28515625" style="11" customWidth="1"/>
    <col min="6" max="6" width="36" style="11" bestFit="1" customWidth="1"/>
    <col min="7" max="7" width="7.7109375" style="11" bestFit="1" customWidth="1"/>
    <col min="8" max="9" width="10" style="11" bestFit="1" customWidth="1"/>
    <col min="10" max="10" width="9.42578125" style="11" bestFit="1" customWidth="1"/>
    <col min="11" max="11" width="8.42578125" style="11" bestFit="1" customWidth="1"/>
    <col min="12" max="12" width="8.140625" style="11" bestFit="1" customWidth="1"/>
    <col min="13" max="13" width="9.140625" style="11" customWidth="1"/>
    <col min="14" max="14" width="10.85546875" style="11" customWidth="1"/>
    <col min="15" max="16384" width="10.85546875" style="11"/>
  </cols>
  <sheetData>
    <row r="1" spans="1:17" ht="64.5" customHeight="1" x14ac:dyDescent="0.25">
      <c r="A1" s="17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customFormat="1" x14ac:dyDescent="0.25">
      <c r="A2" s="2"/>
      <c r="B2" s="2"/>
      <c r="C2" s="2"/>
      <c r="D2" s="2"/>
      <c r="E2" s="2"/>
      <c r="F2" s="2"/>
      <c r="G2" s="18" t="s">
        <v>0</v>
      </c>
      <c r="H2" s="19"/>
      <c r="I2" s="20"/>
      <c r="J2" s="18" t="s">
        <v>1</v>
      </c>
      <c r="K2" s="19"/>
      <c r="L2" s="19"/>
      <c r="M2" s="20"/>
      <c r="N2" s="21" t="s">
        <v>2</v>
      </c>
      <c r="O2" s="22"/>
      <c r="P2" s="23" t="s">
        <v>3</v>
      </c>
      <c r="Q2" s="24"/>
    </row>
    <row r="3" spans="1:17" customFormat="1" ht="33.7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8</v>
      </c>
      <c r="L3" s="14" t="s">
        <v>11</v>
      </c>
      <c r="M3" s="14" t="s">
        <v>12</v>
      </c>
      <c r="N3" s="1" t="s">
        <v>13</v>
      </c>
      <c r="O3" s="1" t="s">
        <v>14</v>
      </c>
      <c r="P3" s="4" t="s">
        <v>15</v>
      </c>
      <c r="Q3" s="4" t="s">
        <v>16</v>
      </c>
    </row>
    <row r="4" spans="1:17" ht="27" customHeight="1" x14ac:dyDescent="0.25">
      <c r="A4" s="5" t="s">
        <v>27</v>
      </c>
      <c r="B4" s="6" t="s">
        <v>28</v>
      </c>
      <c r="C4" s="5" t="s">
        <v>26</v>
      </c>
      <c r="D4" s="5" t="s">
        <v>23</v>
      </c>
      <c r="E4" s="5" t="s">
        <v>30</v>
      </c>
      <c r="F4" s="6" t="s">
        <v>29</v>
      </c>
      <c r="G4" s="7">
        <v>15000</v>
      </c>
      <c r="H4" s="7">
        <v>15000</v>
      </c>
      <c r="I4" s="7">
        <v>13499</v>
      </c>
      <c r="J4" s="8">
        <v>1</v>
      </c>
      <c r="K4" s="8">
        <v>1</v>
      </c>
      <c r="L4" s="8">
        <v>1</v>
      </c>
      <c r="M4" s="8" t="s">
        <v>17</v>
      </c>
      <c r="N4" s="9">
        <f t="shared" ref="N4:N6" si="0">IF(G4&gt;0,I4/G4,0)</f>
        <v>0.89993333333333336</v>
      </c>
      <c r="O4" s="9">
        <f t="shared" ref="O4:O6" si="1">IF(H4&gt;0,I4/H4,0)</f>
        <v>0.89993333333333336</v>
      </c>
      <c r="P4" s="10">
        <f t="shared" ref="P4:P6" si="2">IF(J4=0,0,L4/J4)</f>
        <v>1</v>
      </c>
      <c r="Q4" s="10">
        <f t="shared" ref="Q4:Q6" si="3">IF(L4=0,0,L4/K4)</f>
        <v>1</v>
      </c>
    </row>
    <row r="5" spans="1:17" ht="27" customHeight="1" x14ac:dyDescent="0.25">
      <c r="A5" s="5" t="s">
        <v>33</v>
      </c>
      <c r="B5" s="6" t="s">
        <v>34</v>
      </c>
      <c r="C5" s="5" t="s">
        <v>35</v>
      </c>
      <c r="D5" s="5" t="s">
        <v>23</v>
      </c>
      <c r="E5" s="5" t="s">
        <v>36</v>
      </c>
      <c r="F5" s="6" t="s">
        <v>37</v>
      </c>
      <c r="G5" s="7">
        <v>0</v>
      </c>
      <c r="H5" s="7">
        <v>20000</v>
      </c>
      <c r="I5" s="7">
        <v>11400</v>
      </c>
      <c r="J5" s="8">
        <v>0</v>
      </c>
      <c r="K5" s="8">
        <v>2</v>
      </c>
      <c r="L5" s="8">
        <v>2</v>
      </c>
      <c r="M5" s="8" t="s">
        <v>17</v>
      </c>
      <c r="N5" s="9">
        <f t="shared" ref="N5" si="4">IF(G5&gt;0,I5/G5,0)</f>
        <v>0</v>
      </c>
      <c r="O5" s="9">
        <f t="shared" ref="O5" si="5">IF(H5&gt;0,I5/H5,0)</f>
        <v>0.56999999999999995</v>
      </c>
      <c r="P5" s="10">
        <f t="shared" ref="P5" si="6">IF(J5=0,0,L5/J5)</f>
        <v>0</v>
      </c>
      <c r="Q5" s="10">
        <f t="shared" ref="Q5" si="7">IF(L5=0,0,L5/K5)</f>
        <v>1</v>
      </c>
    </row>
    <row r="6" spans="1:17" ht="27" customHeight="1" x14ac:dyDescent="0.25">
      <c r="A6" s="5" t="s">
        <v>21</v>
      </c>
      <c r="B6" s="6" t="s">
        <v>22</v>
      </c>
      <c r="C6" s="5" t="s">
        <v>31</v>
      </c>
      <c r="D6" s="5" t="s">
        <v>23</v>
      </c>
      <c r="E6" s="5" t="s">
        <v>25</v>
      </c>
      <c r="F6" s="6" t="s">
        <v>24</v>
      </c>
      <c r="G6" s="7">
        <v>0</v>
      </c>
      <c r="H6" s="7">
        <v>1385000</v>
      </c>
      <c r="I6" s="7">
        <v>1372000</v>
      </c>
      <c r="J6" s="8">
        <v>0</v>
      </c>
      <c r="K6" s="8">
        <v>2</v>
      </c>
      <c r="L6" s="8">
        <v>2</v>
      </c>
      <c r="M6" s="8" t="s">
        <v>17</v>
      </c>
      <c r="N6" s="9">
        <f t="shared" si="0"/>
        <v>0</v>
      </c>
      <c r="O6" s="9">
        <f t="shared" si="1"/>
        <v>0.99061371841155232</v>
      </c>
      <c r="P6" s="10">
        <f t="shared" si="2"/>
        <v>0</v>
      </c>
      <c r="Q6" s="10">
        <f t="shared" si="3"/>
        <v>1</v>
      </c>
    </row>
    <row r="7" spans="1:17" x14ac:dyDescent="0.25">
      <c r="G7" s="12">
        <f>SUM(G4:G6)</f>
        <v>15000</v>
      </c>
      <c r="H7" s="12">
        <f>SUM(H4:H6)</f>
        <v>1420000</v>
      </c>
      <c r="I7" s="12">
        <f>SUM(I4:I6)</f>
        <v>1396899</v>
      </c>
      <c r="M7" s="13"/>
    </row>
    <row r="8" spans="1:17" x14ac:dyDescent="0.25">
      <c r="A8" s="16" t="s">
        <v>32</v>
      </c>
    </row>
    <row r="10" spans="1:17" x14ac:dyDescent="0.25">
      <c r="H10" s="15"/>
      <c r="I10" s="15"/>
    </row>
  </sheetData>
  <mergeCells count="5">
    <mergeCell ref="A1:Q1"/>
    <mergeCell ref="G2:I2"/>
    <mergeCell ref="J2:M2"/>
    <mergeCell ref="N2:O2"/>
    <mergeCell ref="P2:Q2"/>
  </mergeCells>
  <printOptions horizontalCentered="1"/>
  <pageMargins left="0.19685039370078741" right="0.19685039370078741" top="0.59055118110236227" bottom="0.59055118110236227" header="0.31496062992125984" footer="0.31496062992125984"/>
  <pageSetup paperSize="5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CLAGUILARO-PC</cp:lastModifiedBy>
  <cp:lastPrinted>2026-04-17T19:20:51Z</cp:lastPrinted>
  <dcterms:created xsi:type="dcterms:W3CDTF">2023-06-21T19:35:53Z</dcterms:created>
  <dcterms:modified xsi:type="dcterms:W3CDTF">2026-07-20T18:53:55Z</dcterms:modified>
</cp:coreProperties>
</file>