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3" l="1"/>
  <c r="C55" i="3"/>
  <c r="C54" i="3" s="1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<sst xmlns="http://schemas.openxmlformats.org/spreadsheetml/2006/main" count="58" uniqueCount="50">
  <si>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</si>
  <si>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</si>
  <si>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</si>
  <si>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</si>
  <si>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</si>
  <si>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</si>
  <si>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</si>
  <si>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</si>
  <si>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</si>
  <si>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</si>
  <si>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</si>
  <si>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</si>
  <si>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</si>
  <si>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</si>
  <si>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</si>
  <si>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</si>
  <si>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</si>
  <si>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</si>
  <si>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</si>
  <si>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</si>
  <si>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</si>
  <si>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</si>
  <si>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</si>
  <si>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</si>
  <si>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</si>
  <si>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</si>
  <si>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</si>
  <si>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</si>
  <si>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</si>
  <si>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</si>
  <si>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</si>
  <si>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</si>
  <si>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</si>
  <si>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</si>
  <si>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</si>
  <si>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</si>
  <si>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</si>
  <si>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</si>
  <si>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</si>
  <si>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</si>
  <si>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</si>
  <si>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</si>
  <si>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</si>
  <si>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</si>
  <si>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</si>
  <si>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</si>
  <si>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</si>
  <si>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</si>
  <si>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</si>
  <si>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Municipio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</si>
</sst>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Fill="1" applyProtection="1"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topLeftCell="A22" zoomScaleNormal="100" workbookViewId="0">
      <selection activeCell="C67" sqref="C67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3"/>
    <col min="5" max="16384" width="12" style="1"/>
  </cols>
  <sheetData>
    <row r="1" spans="1:4" ht="45" customHeight="1" x14ac:dyDescent="0.2">
      <c r="A1" s="17" t="s">
        <v>49</v>
      </c>
      <c r="B1" s="18"/>
      <c r="C1" s="19"/>
      <c r="D1" s="1"/>
    </row>
    <row r="2" spans="1:4" ht="15" customHeight="1" x14ac:dyDescent="0.2">
      <c r="A2" s="2" t="s">
        <v>0</v>
      </c>
      <c r="B2" s="3">
        <v>2026</v>
      </c>
      <c r="C2" s="3">
        <v>2025</v>
      </c>
      <c r="D2" s="1"/>
    </row>
    <row r="3" spans="1:4" ht="11.25" customHeight="1" x14ac:dyDescent="0.2">
      <c r="A3" s="4" t="s">
        <v>37</v>
      </c>
      <c r="B3" s="5"/>
      <c r="C3" s="5"/>
      <c r="D3" s="1"/>
    </row>
    <row r="4" spans="1:4" ht="11.25" customHeight="1" x14ac:dyDescent="0.2">
      <c r="A4" s="6" t="s">
        <v>1</v>
      </c>
      <c r="B4" s="14">
        <f>SUM(B5:B14)</f>
        <v>593346236.30000007</v>
      </c>
      <c r="C4" s="14">
        <f>SUM(C5:C14)</f>
        <v>1114810428.48</v>
      </c>
      <c r="D4" s="1"/>
    </row>
    <row r="5" spans="1:4" ht="11.25" customHeight="1" x14ac:dyDescent="0.2">
      <c r="A5" s="7" t="s">
        <v>2</v>
      </c>
      <c r="B5" s="15">
        <v>129538577.63</v>
      </c>
      <c r="C5" s="15">
        <v>143843622.72</v>
      </c>
      <c r="D5" s="1"/>
    </row>
    <row r="6" spans="1:4" ht="11.25" customHeight="1" x14ac:dyDescent="0.2">
      <c r="A6" s="7" t="s">
        <v>3</v>
      </c>
      <c r="B6" s="15">
        <v>0</v>
      </c>
      <c r="C6" s="15">
        <v>0</v>
      </c>
      <c r="D6" s="1"/>
    </row>
    <row r="7" spans="1:4" ht="11.25" customHeight="1" x14ac:dyDescent="0.2">
      <c r="A7" s="7" t="s">
        <v>33</v>
      </c>
      <c r="B7" s="15">
        <v>0</v>
      </c>
      <c r="C7" s="15">
        <v>0</v>
      </c>
      <c r="D7" s="1"/>
    </row>
    <row r="8" spans="1:4" ht="11.25" customHeight="1" x14ac:dyDescent="0.2">
      <c r="A8" s="7" t="s">
        <v>4</v>
      </c>
      <c r="B8" s="15">
        <v>65609392.359999999</v>
      </c>
      <c r="C8" s="15">
        <v>133697176.23</v>
      </c>
      <c r="D8" s="1"/>
    </row>
    <row r="9" spans="1:4" ht="11.25" customHeight="1" x14ac:dyDescent="0.2">
      <c r="A9" s="7" t="s">
        <v>34</v>
      </c>
      <c r="B9" s="15">
        <v>7525712.3200000003</v>
      </c>
      <c r="C9" s="15">
        <v>15048108.91</v>
      </c>
      <c r="D9" s="1"/>
    </row>
    <row r="10" spans="1:4" ht="11.25" customHeight="1" x14ac:dyDescent="0.2">
      <c r="A10" s="7" t="s">
        <v>35</v>
      </c>
      <c r="B10" s="15">
        <v>7168199.7800000003</v>
      </c>
      <c r="C10" s="15">
        <v>16393590.550000001</v>
      </c>
      <c r="D10" s="1"/>
    </row>
    <row r="11" spans="1:4" ht="11.25" customHeight="1" x14ac:dyDescent="0.2">
      <c r="A11" s="7" t="s">
        <v>36</v>
      </c>
      <c r="B11" s="15">
        <v>0</v>
      </c>
      <c r="C11" s="15">
        <v>0</v>
      </c>
      <c r="D11" s="1"/>
    </row>
    <row r="12" spans="1:4" ht="22.5" x14ac:dyDescent="0.2">
      <c r="A12" s="7" t="s">
        <v>38</v>
      </c>
      <c r="B12" s="15">
        <v>382131647.50999999</v>
      </c>
      <c r="C12" s="15">
        <v>686698585.30999994</v>
      </c>
      <c r="D12" s="1"/>
    </row>
    <row r="13" spans="1:4" ht="11.25" customHeight="1" x14ac:dyDescent="0.2">
      <c r="A13" s="7" t="s">
        <v>39</v>
      </c>
      <c r="B13" s="15">
        <v>1372706.7</v>
      </c>
      <c r="C13" s="15">
        <v>119129344.76000001</v>
      </c>
      <c r="D13" s="1"/>
    </row>
    <row r="14" spans="1:4" ht="11.25" customHeight="1" x14ac:dyDescent="0.2">
      <c r="A14" s="7" t="s">
        <v>5</v>
      </c>
      <c r="B14" s="15">
        <v>0</v>
      </c>
      <c r="C14" s="15">
        <v>0</v>
      </c>
      <c r="D14" s="1"/>
    </row>
    <row r="15" spans="1:4" ht="11.25" customHeight="1" x14ac:dyDescent="0.2">
      <c r="A15" s="8"/>
      <c r="B15" s="16"/>
      <c r="C15" s="16"/>
      <c r="D15" s="1"/>
    </row>
    <row r="16" spans="1:4" ht="11.25" customHeight="1" x14ac:dyDescent="0.2">
      <c r="A16" s="6" t="s">
        <v>6</v>
      </c>
      <c r="B16" s="14">
        <f>SUM(B17:B32)</f>
        <v>366320185.43000001</v>
      </c>
      <c r="C16" s="14">
        <f>SUM(C17:C32)</f>
        <v>896681087.44000018</v>
      </c>
      <c r="D16" s="1"/>
    </row>
    <row r="17" spans="1:4" ht="11.25" customHeight="1" x14ac:dyDescent="0.2">
      <c r="A17" s="7" t="s">
        <v>7</v>
      </c>
      <c r="B17" s="15">
        <v>258330821.77000001</v>
      </c>
      <c r="C17" s="15">
        <v>562105353.86000001</v>
      </c>
      <c r="D17" s="1"/>
    </row>
    <row r="18" spans="1:4" ht="11.25" customHeight="1" x14ac:dyDescent="0.2">
      <c r="A18" s="7" t="s">
        <v>8</v>
      </c>
      <c r="B18" s="15">
        <v>19005773.109999999</v>
      </c>
      <c r="C18" s="15">
        <v>77688422.829999998</v>
      </c>
      <c r="D18" s="1"/>
    </row>
    <row r="19" spans="1:4" ht="11.25" customHeight="1" x14ac:dyDescent="0.2">
      <c r="A19" s="7" t="s">
        <v>9</v>
      </c>
      <c r="B19" s="15">
        <v>48846974.359999999</v>
      </c>
      <c r="C19" s="15">
        <v>149718831.69</v>
      </c>
      <c r="D19" s="1"/>
    </row>
    <row r="20" spans="1:4" ht="11.25" customHeight="1" x14ac:dyDescent="0.2">
      <c r="A20" s="7" t="s">
        <v>10</v>
      </c>
      <c r="B20" s="15">
        <v>34254310.189999998</v>
      </c>
      <c r="C20" s="15">
        <v>66925414.689999998</v>
      </c>
      <c r="D20" s="1"/>
    </row>
    <row r="21" spans="1:4" ht="11.25" customHeight="1" x14ac:dyDescent="0.2">
      <c r="A21" s="7" t="s">
        <v>46</v>
      </c>
      <c r="B21" s="15">
        <v>0</v>
      </c>
      <c r="C21" s="15">
        <v>0</v>
      </c>
      <c r="D21" s="1"/>
    </row>
    <row r="22" spans="1:4" ht="11.25" customHeight="1" x14ac:dyDescent="0.2">
      <c r="A22" s="7" t="s">
        <v>40</v>
      </c>
      <c r="B22" s="15">
        <v>310122.18</v>
      </c>
      <c r="C22" s="15">
        <v>564999.98</v>
      </c>
      <c r="D22" s="1"/>
    </row>
    <row r="23" spans="1:4" ht="11.25" customHeight="1" x14ac:dyDescent="0.2">
      <c r="A23" s="7" t="s">
        <v>11</v>
      </c>
      <c r="B23" s="15">
        <v>4072183.82</v>
      </c>
      <c r="C23" s="15">
        <v>22812813.399999999</v>
      </c>
      <c r="D23" s="1"/>
    </row>
    <row r="24" spans="1:4" ht="11.25" customHeight="1" x14ac:dyDescent="0.2">
      <c r="A24" s="7" t="s">
        <v>12</v>
      </c>
      <c r="B24" s="15">
        <v>0</v>
      </c>
      <c r="C24" s="15">
        <v>0</v>
      </c>
      <c r="D24" s="1"/>
    </row>
    <row r="25" spans="1:4" ht="11.25" customHeight="1" x14ac:dyDescent="0.2">
      <c r="A25" s="7" t="s">
        <v>13</v>
      </c>
      <c r="B25" s="15">
        <v>0</v>
      </c>
      <c r="C25" s="15">
        <v>0</v>
      </c>
      <c r="D25" s="1"/>
    </row>
    <row r="26" spans="1:4" ht="11.25" customHeight="1" x14ac:dyDescent="0.2">
      <c r="A26" s="7" t="s">
        <v>14</v>
      </c>
      <c r="B26" s="15">
        <v>0</v>
      </c>
      <c r="C26" s="15">
        <v>0</v>
      </c>
      <c r="D26" s="1"/>
    </row>
    <row r="27" spans="1:4" ht="11.25" customHeight="1" x14ac:dyDescent="0.2">
      <c r="A27" s="7" t="s">
        <v>15</v>
      </c>
      <c r="B27" s="15">
        <v>0</v>
      </c>
      <c r="C27" s="15">
        <v>0</v>
      </c>
      <c r="D27" s="1"/>
    </row>
    <row r="28" spans="1:4" ht="11.25" customHeight="1" x14ac:dyDescent="0.2">
      <c r="A28" s="7" t="s">
        <v>16</v>
      </c>
      <c r="B28" s="15">
        <v>0</v>
      </c>
      <c r="C28" s="15">
        <v>0</v>
      </c>
      <c r="D28" s="1"/>
    </row>
    <row r="29" spans="1:4" ht="11.25" customHeight="1" x14ac:dyDescent="0.2">
      <c r="A29" s="7" t="s">
        <v>41</v>
      </c>
      <c r="B29" s="15">
        <v>0</v>
      </c>
      <c r="C29" s="15">
        <v>0</v>
      </c>
      <c r="D29" s="1"/>
    </row>
    <row r="30" spans="1:4" ht="11.25" customHeight="1" x14ac:dyDescent="0.2">
      <c r="A30" s="7" t="s">
        <v>17</v>
      </c>
      <c r="B30" s="15">
        <v>0</v>
      </c>
      <c r="C30" s="15">
        <v>0</v>
      </c>
      <c r="D30" s="1"/>
    </row>
    <row r="31" spans="1:4" ht="11.25" customHeight="1" x14ac:dyDescent="0.2">
      <c r="A31" s="7" t="s">
        <v>18</v>
      </c>
      <c r="B31" s="15">
        <v>1500000</v>
      </c>
      <c r="C31" s="15">
        <v>16865250.989999998</v>
      </c>
      <c r="D31" s="1"/>
    </row>
    <row r="32" spans="1:4" ht="11.25" customHeight="1" x14ac:dyDescent="0.2">
      <c r="A32" s="7" t="s">
        <v>19</v>
      </c>
      <c r="B32" s="15">
        <v>0</v>
      </c>
      <c r="C32" s="15">
        <v>0</v>
      </c>
      <c r="D32" s="1"/>
    </row>
    <row r="33" spans="1:4" ht="11.25" customHeight="1" x14ac:dyDescent="0.2">
      <c r="A33" s="4" t="s">
        <v>42</v>
      </c>
      <c r="B33" s="14">
        <f>B4-B16</f>
        <v>227026050.87000006</v>
      </c>
      <c r="C33" s="14">
        <f>C4-C16</f>
        <v>218129341.03999984</v>
      </c>
      <c r="D33" s="1"/>
    </row>
    <row r="34" spans="1:4" ht="11.25" customHeight="1" x14ac:dyDescent="0.2">
      <c r="A34" s="9"/>
      <c r="B34" s="16"/>
      <c r="C34" s="16"/>
      <c r="D34" s="1"/>
    </row>
    <row r="35" spans="1:4" ht="11.25" customHeight="1" x14ac:dyDescent="0.2">
      <c r="A35" s="4" t="s">
        <v>47</v>
      </c>
      <c r="B35" s="16"/>
      <c r="C35" s="16"/>
      <c r="D35" s="1"/>
    </row>
    <row r="36" spans="1:4" ht="11.25" customHeight="1" x14ac:dyDescent="0.2">
      <c r="A36" s="6" t="s">
        <v>1</v>
      </c>
      <c r="B36" s="14">
        <f>SUM(B37:B39)</f>
        <v>96070</v>
      </c>
      <c r="C36" s="14">
        <f>SUM(C37:C39)</f>
        <v>340762.84</v>
      </c>
      <c r="D36" s="1"/>
    </row>
    <row r="37" spans="1:4" ht="11.25" customHeight="1" x14ac:dyDescent="0.2">
      <c r="A37" s="7" t="s">
        <v>20</v>
      </c>
      <c r="B37" s="15">
        <v>96070</v>
      </c>
      <c r="C37" s="15">
        <v>340762.84</v>
      </c>
      <c r="D37" s="1"/>
    </row>
    <row r="38" spans="1:4" ht="11.25" customHeight="1" x14ac:dyDescent="0.2">
      <c r="A38" s="7" t="s">
        <v>21</v>
      </c>
      <c r="B38" s="15">
        <v>0</v>
      </c>
      <c r="C38" s="15">
        <v>0</v>
      </c>
      <c r="D38" s="1"/>
    </row>
    <row r="39" spans="1:4" ht="11.25" customHeight="1" x14ac:dyDescent="0.2">
      <c r="A39" s="7" t="s">
        <v>22</v>
      </c>
      <c r="B39" s="15">
        <v>0</v>
      </c>
      <c r="C39" s="15">
        <v>0</v>
      </c>
      <c r="D39" s="1"/>
    </row>
    <row r="40" spans="1:4" ht="11.25" customHeight="1" x14ac:dyDescent="0.2">
      <c r="A40" s="8"/>
      <c r="B40" s="16"/>
      <c r="C40" s="16"/>
      <c r="D40" s="1"/>
    </row>
    <row r="41" spans="1:4" ht="11.25" customHeight="1" x14ac:dyDescent="0.2">
      <c r="A41" s="6" t="s">
        <v>6</v>
      </c>
      <c r="B41" s="14">
        <f>SUM(B42:B44)</f>
        <v>2881993.77</v>
      </c>
      <c r="C41" s="14">
        <f>SUM(C42:C44)</f>
        <v>120589665.06999999</v>
      </c>
      <c r="D41" s="1"/>
    </row>
    <row r="42" spans="1:4" ht="11.25" customHeight="1" x14ac:dyDescent="0.2">
      <c r="A42" s="7" t="s">
        <v>20</v>
      </c>
      <c r="B42" s="15">
        <v>2575199.1800000002</v>
      </c>
      <c r="C42" s="15">
        <v>120033290.75</v>
      </c>
      <c r="D42" s="1"/>
    </row>
    <row r="43" spans="1:4" ht="11.25" customHeight="1" x14ac:dyDescent="0.2">
      <c r="A43" s="7" t="s">
        <v>21</v>
      </c>
      <c r="B43" s="15">
        <v>306794.59000000003</v>
      </c>
      <c r="C43" s="15">
        <v>556374.31999999995</v>
      </c>
      <c r="D43" s="1"/>
    </row>
    <row r="44" spans="1:4" ht="11.25" customHeight="1" x14ac:dyDescent="0.2">
      <c r="A44" s="7" t="s">
        <v>23</v>
      </c>
      <c r="B44" s="15">
        <v>0</v>
      </c>
      <c r="C44" s="15">
        <v>0</v>
      </c>
      <c r="D44" s="1"/>
    </row>
    <row r="45" spans="1:4" ht="11.25" customHeight="1" x14ac:dyDescent="0.2">
      <c r="A45" s="4" t="s">
        <v>43</v>
      </c>
      <c r="B45" s="14">
        <f>B36-B41</f>
        <v>-2785923.77</v>
      </c>
      <c r="C45" s="14">
        <f>C36-C41</f>
        <v>-120248902.22999999</v>
      </c>
      <c r="D45" s="1"/>
    </row>
    <row r="46" spans="1:4" ht="11.25" customHeight="1" x14ac:dyDescent="0.2">
      <c r="A46" s="9"/>
      <c r="B46" s="16"/>
      <c r="C46" s="16"/>
      <c r="D46" s="1"/>
    </row>
    <row r="47" spans="1:4" ht="11.25" customHeight="1" x14ac:dyDescent="0.2">
      <c r="A47" s="4" t="s">
        <v>48</v>
      </c>
      <c r="B47" s="16"/>
      <c r="C47" s="16"/>
      <c r="D47" s="1"/>
    </row>
    <row r="48" spans="1:4" ht="11.25" customHeight="1" x14ac:dyDescent="0.2">
      <c r="A48" s="6" t="s">
        <v>1</v>
      </c>
      <c r="B48" s="14">
        <f>SUM(B49+B52)</f>
        <v>0</v>
      </c>
      <c r="C48" s="14">
        <f>SUM(C49+C52)</f>
        <v>0</v>
      </c>
      <c r="D48" s="1"/>
    </row>
    <row r="49" spans="1:4" ht="11.25" customHeight="1" x14ac:dyDescent="0.2">
      <c r="A49" s="7" t="s">
        <v>24</v>
      </c>
      <c r="B49" s="15">
        <f>B50+B51</f>
        <v>0</v>
      </c>
      <c r="C49" s="15">
        <f>C50+C51</f>
        <v>0</v>
      </c>
      <c r="D49" s="1"/>
    </row>
    <row r="50" spans="1:4" ht="11.25" customHeight="1" x14ac:dyDescent="0.2">
      <c r="A50" s="7" t="s">
        <v>25</v>
      </c>
      <c r="B50" s="15">
        <v>0</v>
      </c>
      <c r="C50" s="15">
        <v>0</v>
      </c>
      <c r="D50" s="1"/>
    </row>
    <row r="51" spans="1:4" ht="11.25" customHeight="1" x14ac:dyDescent="0.2">
      <c r="A51" s="7" t="s">
        <v>26</v>
      </c>
      <c r="B51" s="15">
        <v>0</v>
      </c>
      <c r="C51" s="15">
        <v>0</v>
      </c>
      <c r="D51" s="1"/>
    </row>
    <row r="52" spans="1:4" ht="11.25" customHeight="1" x14ac:dyDescent="0.2">
      <c r="A52" s="7" t="s">
        <v>27</v>
      </c>
      <c r="B52" s="15">
        <v>0</v>
      </c>
      <c r="C52" s="15">
        <v>0</v>
      </c>
      <c r="D52" s="1"/>
    </row>
    <row r="53" spans="1:4" ht="11.25" customHeight="1" x14ac:dyDescent="0.2">
      <c r="A53" s="8"/>
      <c r="B53" s="16"/>
      <c r="C53" s="16"/>
      <c r="D53" s="1"/>
    </row>
    <row r="54" spans="1:4" ht="11.25" customHeight="1" x14ac:dyDescent="0.2">
      <c r="A54" s="6" t="s">
        <v>6</v>
      </c>
      <c r="B54" s="14">
        <f>SUM(B55+B58)</f>
        <v>192437564.55000001</v>
      </c>
      <c r="C54" s="14">
        <f>SUM(C55+C58)</f>
        <v>57872198.549999997</v>
      </c>
      <c r="D54" s="1"/>
    </row>
    <row r="55" spans="1:4" ht="11.25" customHeight="1" x14ac:dyDescent="0.2">
      <c r="A55" s="7" t="s">
        <v>28</v>
      </c>
      <c r="B55" s="15">
        <f>SUM(B56+B57)</f>
        <v>0</v>
      </c>
      <c r="C55" s="15">
        <f>SUM(C56+C57)</f>
        <v>0</v>
      </c>
      <c r="D55" s="1"/>
    </row>
    <row r="56" spans="1:4" ht="11.25" customHeight="1" x14ac:dyDescent="0.2">
      <c r="A56" s="7" t="s">
        <v>25</v>
      </c>
      <c r="B56" s="15">
        <v>0</v>
      </c>
      <c r="C56" s="15">
        <v>0</v>
      </c>
      <c r="D56" s="1"/>
    </row>
    <row r="57" spans="1:4" ht="11.25" customHeight="1" x14ac:dyDescent="0.2">
      <c r="A57" s="7" t="s">
        <v>26</v>
      </c>
      <c r="B57" s="15">
        <v>0</v>
      </c>
      <c r="C57" s="15">
        <v>0</v>
      </c>
      <c r="D57" s="1"/>
    </row>
    <row r="58" spans="1:4" ht="11.25" customHeight="1" x14ac:dyDescent="0.2">
      <c r="A58" s="7" t="s">
        <v>29</v>
      </c>
      <c r="B58" s="15">
        <v>192437564.55000001</v>
      </c>
      <c r="C58" s="15">
        <v>57872198.549999997</v>
      </c>
      <c r="D58" s="1"/>
    </row>
    <row r="59" spans="1:4" ht="11.25" customHeight="1" x14ac:dyDescent="0.2">
      <c r="A59" s="4" t="s">
        <v>44</v>
      </c>
      <c r="B59" s="14">
        <f>B48-B54</f>
        <v>-192437564.55000001</v>
      </c>
      <c r="C59" s="14">
        <f>C48-C54</f>
        <v>-57872198.549999997</v>
      </c>
      <c r="D59" s="1"/>
    </row>
    <row r="60" spans="1:4" ht="11.25" customHeight="1" x14ac:dyDescent="0.2">
      <c r="A60" s="9"/>
      <c r="B60" s="16"/>
      <c r="C60" s="16"/>
      <c r="D60" s="1"/>
    </row>
    <row r="61" spans="1:4" ht="11.25" customHeight="1" x14ac:dyDescent="0.2">
      <c r="A61" s="4" t="s">
        <v>30</v>
      </c>
      <c r="B61" s="14">
        <f>B59+B45+B33</f>
        <v>31802562.550000042</v>
      </c>
      <c r="C61" s="14">
        <f>C59+C45+C33</f>
        <v>40008240.259999871</v>
      </c>
      <c r="D61" s="1"/>
    </row>
    <row r="62" spans="1:4" ht="11.25" customHeight="1" x14ac:dyDescent="0.2">
      <c r="A62" s="9"/>
      <c r="B62" s="16"/>
      <c r="C62" s="16"/>
      <c r="D62" s="1"/>
    </row>
    <row r="63" spans="1:4" ht="11.25" customHeight="1" x14ac:dyDescent="0.2">
      <c r="A63" s="4" t="s">
        <v>31</v>
      </c>
      <c r="B63" s="14">
        <v>159094747.68000001</v>
      </c>
      <c r="C63" s="14">
        <v>119086507.42</v>
      </c>
      <c r="D63" s="1"/>
    </row>
    <row r="64" spans="1:4" ht="11.25" customHeight="1" x14ac:dyDescent="0.2">
      <c r="A64" s="9"/>
      <c r="B64" s="16"/>
      <c r="C64" s="16"/>
      <c r="D64" s="1"/>
    </row>
    <row r="65" spans="1:4" ht="11.25" customHeight="1" x14ac:dyDescent="0.2">
      <c r="A65" s="4" t="s">
        <v>32</v>
      </c>
      <c r="B65" s="14">
        <v>190897310.22999999</v>
      </c>
      <c r="C65" s="14">
        <v>159094747.68000001</v>
      </c>
      <c r="D65" s="1"/>
    </row>
    <row r="66" spans="1:4" ht="11.25" customHeight="1" x14ac:dyDescent="0.2">
      <c r="A66" s="10"/>
      <c r="B66" s="11"/>
      <c r="C66" s="12"/>
      <c r="D66" s="1"/>
    </row>
    <row r="67" spans="1:4" x14ac:dyDescent="0.2">
      <c r="D67" s="1"/>
    </row>
    <row r="68" spans="1:4" ht="27.75" customHeight="1" x14ac:dyDescent="0.2">
      <c r="A68" s="20" t="s">
        <v>45</v>
      </c>
      <c r="B68" s="21"/>
      <c r="C68" s="21"/>
      <c r="D68" s="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revision/>
  <cp:lastPrinted>2019-05-15T20:50:09Z</cp:lastPrinted>
  <dcterms:created xsi:type="dcterms:W3CDTF">2012-12-11T20:31:36Z</dcterms:created>
  <dcterms:modified xsi:type="dcterms:W3CDTF">2026-07-15T19:15:18Z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