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UBLICACION\MUNICIPIO\"/>
    </mc:Choice>
  </mc:AlternateContent>
  <bookViews>
    <workbookView xWindow="0" yWindow="0" windowWidth="28800" windowHeight="12135"/>
  </bookViews>
  <sheets>
    <sheet name="CFG" sheetId="1" r:id="rId1"/>
  </sheets>
  <definedNames>
    <definedName name="_xlnm._FilterDatabase" localSheetId="0" hidden="1">CFG!$A$3:$G$39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G39" i="1" s="1"/>
  <c r="D38" i="1"/>
  <c r="G38" i="1" s="1"/>
  <c r="D37" i="1"/>
  <c r="G37" i="1" s="1"/>
  <c r="D36" i="1"/>
  <c r="G36" i="1" s="1"/>
  <c r="G35" i="1" s="1"/>
  <c r="F35" i="1"/>
  <c r="E35" i="1"/>
  <c r="E41" i="1" s="1"/>
  <c r="D35" i="1"/>
  <c r="C35" i="1"/>
  <c r="B35" i="1"/>
  <c r="D33" i="1"/>
  <c r="G33" i="1" s="1"/>
  <c r="D32" i="1"/>
  <c r="G32" i="1" s="1"/>
  <c r="D31" i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F24" i="1"/>
  <c r="E24" i="1"/>
  <c r="C24" i="1"/>
  <c r="B24" i="1"/>
  <c r="D22" i="1"/>
  <c r="D15" i="1" s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F15" i="1"/>
  <c r="E15" i="1"/>
  <c r="C15" i="1"/>
  <c r="B15" i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D5" i="1" s="1"/>
  <c r="D6" i="1"/>
  <c r="G6" i="1" s="1"/>
  <c r="F5" i="1"/>
  <c r="F41" i="1" s="1"/>
  <c r="E5" i="1"/>
  <c r="C5" i="1"/>
  <c r="C41" i="1" s="1"/>
  <c r="B5" i="1"/>
  <c r="B41" i="1" s="1"/>
  <c r="G24" i="1" l="1"/>
  <c r="G5" i="1"/>
  <c r="D24" i="1"/>
  <c r="D41" i="1" s="1"/>
  <c r="G7" i="1"/>
  <c r="G22" i="1"/>
  <c r="G15" i="1" s="1"/>
  <c r="G41" i="1" l="1"/>
</calcChain>
</file>

<file path=xl/sharedStrings.xml><?xml version="1.0" encoding="utf-8"?>
<sst xmlns="http://schemas.openxmlformats.org/spreadsheetml/2006/main" count="43" uniqueCount="43">
  <si>
    <t>Municipio de Guanajuato
Estado Analítico del Ejercicio del Presupuesto de Egresos
Clasificación Funcional (Finalidad y Función)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</si>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</sst>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vertical="center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4" fontId="2" fillId="0" borderId="9" xfId="0" applyNumberFormat="1" applyFont="1" applyBorder="1" applyProtection="1">
      <protection locked="0"/>
    </xf>
    <xf numFmtId="0" fontId="3" fillId="0" borderId="0" xfId="0" applyFont="1" applyAlignment="1">
      <alignment horizontal="left" wrapText="1" indent="1"/>
    </xf>
    <xf numFmtId="4" fontId="3" fillId="0" borderId="9" xfId="0" applyNumberFormat="1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4" fontId="2" fillId="0" borderId="7" xfId="0" applyNumberFormat="1" applyFont="1" applyBorder="1" applyProtection="1"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tabSelected="1" zoomScaleNormal="100" workbookViewId="0">
      <selection activeCell="G43" sqref="G43"/>
    </sheetView>
  </sheetViews>
  <sheetFormatPr baseColWidth="10" defaultColWidth="12" defaultRowHeight="11.25" x14ac:dyDescent="0.2"/>
  <cols>
    <col min="1" max="1" width="79" style="4" customWidth="1"/>
    <col min="2" max="7" width="18.33203125" style="4" customWidth="1"/>
    <col min="8" max="16384" width="12" style="4"/>
  </cols>
  <sheetData>
    <row r="1" spans="1:7" ht="57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1" t="s">
        <v>1</v>
      </c>
      <c r="C2" s="2"/>
      <c r="D2" s="2"/>
      <c r="E2" s="2"/>
      <c r="F2" s="3"/>
      <c r="G2" s="6" t="s">
        <v>2</v>
      </c>
    </row>
    <row r="3" spans="1:7" ht="24.95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7" x14ac:dyDescent="0.2">
      <c r="A4" s="10"/>
      <c r="B4" s="11"/>
      <c r="C4" s="11"/>
      <c r="D4" s="11"/>
      <c r="E4" s="11"/>
      <c r="F4" s="11"/>
      <c r="G4" s="11"/>
    </row>
    <row r="5" spans="1:7" x14ac:dyDescent="0.2">
      <c r="A5" s="12" t="s">
        <v>9</v>
      </c>
      <c r="B5" s="13">
        <f t="shared" ref="B5:G5" si="0">SUM(B6:B13)</f>
        <v>613110946.26999998</v>
      </c>
      <c r="C5" s="13">
        <f t="shared" si="0"/>
        <v>15583926.370000001</v>
      </c>
      <c r="D5" s="13">
        <f t="shared" si="0"/>
        <v>628694872.6400001</v>
      </c>
      <c r="E5" s="13">
        <f t="shared" si="0"/>
        <v>270465282.83999997</v>
      </c>
      <c r="F5" s="13">
        <f t="shared" si="0"/>
        <v>261976462.84</v>
      </c>
      <c r="G5" s="13">
        <f t="shared" si="0"/>
        <v>358229589.80000001</v>
      </c>
    </row>
    <row r="6" spans="1:7" x14ac:dyDescent="0.2">
      <c r="A6" s="14" t="s">
        <v>10</v>
      </c>
      <c r="B6" s="15">
        <v>0</v>
      </c>
      <c r="C6" s="15">
        <v>0</v>
      </c>
      <c r="D6" s="15">
        <f>B6+C6</f>
        <v>0</v>
      </c>
      <c r="E6" s="15">
        <v>0</v>
      </c>
      <c r="F6" s="15">
        <v>0</v>
      </c>
      <c r="G6" s="15">
        <f>D6-E6</f>
        <v>0</v>
      </c>
    </row>
    <row r="7" spans="1:7" x14ac:dyDescent="0.2">
      <c r="A7" s="14" t="s">
        <v>11</v>
      </c>
      <c r="B7" s="15">
        <v>2366183</v>
      </c>
      <c r="C7" s="15">
        <v>0</v>
      </c>
      <c r="D7" s="15">
        <f t="shared" ref="D7:D13" si="1">B7+C7</f>
        <v>2366183</v>
      </c>
      <c r="E7" s="15">
        <v>1033380.21</v>
      </c>
      <c r="F7" s="15">
        <v>991019.14</v>
      </c>
      <c r="G7" s="15">
        <f t="shared" ref="G7:G13" si="2">D7-E7</f>
        <v>1332802.79</v>
      </c>
    </row>
    <row r="8" spans="1:7" x14ac:dyDescent="0.2">
      <c r="A8" s="14" t="s">
        <v>12</v>
      </c>
      <c r="B8" s="15">
        <v>88191647</v>
      </c>
      <c r="C8" s="15">
        <v>-2093583</v>
      </c>
      <c r="D8" s="15">
        <f t="shared" si="1"/>
        <v>86098064</v>
      </c>
      <c r="E8" s="15">
        <v>34664756.700000003</v>
      </c>
      <c r="F8" s="15">
        <v>33549418.289999999</v>
      </c>
      <c r="G8" s="15">
        <f t="shared" si="2"/>
        <v>51433307.299999997</v>
      </c>
    </row>
    <row r="9" spans="1:7" x14ac:dyDescent="0.2">
      <c r="A9" s="14" t="s">
        <v>13</v>
      </c>
      <c r="B9" s="15">
        <v>0</v>
      </c>
      <c r="C9" s="15">
        <v>0</v>
      </c>
      <c r="D9" s="15">
        <f t="shared" si="1"/>
        <v>0</v>
      </c>
      <c r="E9" s="15">
        <v>0</v>
      </c>
      <c r="F9" s="15">
        <v>0</v>
      </c>
      <c r="G9" s="15">
        <f t="shared" si="2"/>
        <v>0</v>
      </c>
    </row>
    <row r="10" spans="1:7" x14ac:dyDescent="0.2">
      <c r="A10" s="14" t="s">
        <v>14</v>
      </c>
      <c r="B10" s="15">
        <v>214974720.27000001</v>
      </c>
      <c r="C10" s="15">
        <v>15861492.4</v>
      </c>
      <c r="D10" s="15">
        <f t="shared" si="1"/>
        <v>230836212.67000002</v>
      </c>
      <c r="E10" s="15">
        <v>115737219.37</v>
      </c>
      <c r="F10" s="15">
        <v>113417168.64</v>
      </c>
      <c r="G10" s="15">
        <f t="shared" si="2"/>
        <v>115098993.30000001</v>
      </c>
    </row>
    <row r="11" spans="1:7" x14ac:dyDescent="0.2">
      <c r="A11" s="14" t="s">
        <v>15</v>
      </c>
      <c r="B11" s="15">
        <v>0</v>
      </c>
      <c r="C11" s="15">
        <v>0</v>
      </c>
      <c r="D11" s="15">
        <f t="shared" si="1"/>
        <v>0</v>
      </c>
      <c r="E11" s="15">
        <v>0</v>
      </c>
      <c r="F11" s="15">
        <v>0</v>
      </c>
      <c r="G11" s="15">
        <f t="shared" si="2"/>
        <v>0</v>
      </c>
    </row>
    <row r="12" spans="1:7" x14ac:dyDescent="0.2">
      <c r="A12" s="14" t="s">
        <v>16</v>
      </c>
      <c r="B12" s="15">
        <v>285399584</v>
      </c>
      <c r="C12" s="15">
        <v>2023392.97</v>
      </c>
      <c r="D12" s="15">
        <f t="shared" si="1"/>
        <v>287422976.97000003</v>
      </c>
      <c r="E12" s="15">
        <v>113447353.38</v>
      </c>
      <c r="F12" s="15">
        <v>108650422.36</v>
      </c>
      <c r="G12" s="15">
        <f t="shared" si="2"/>
        <v>173975623.59000003</v>
      </c>
    </row>
    <row r="13" spans="1:7" x14ac:dyDescent="0.2">
      <c r="A13" s="14" t="s">
        <v>17</v>
      </c>
      <c r="B13" s="15">
        <v>22178812</v>
      </c>
      <c r="C13" s="15">
        <v>-207376</v>
      </c>
      <c r="D13" s="15">
        <f t="shared" si="1"/>
        <v>21971436</v>
      </c>
      <c r="E13" s="15">
        <v>5582573.1799999997</v>
      </c>
      <c r="F13" s="15">
        <v>5368434.41</v>
      </c>
      <c r="G13" s="15">
        <f t="shared" si="2"/>
        <v>16388862.82</v>
      </c>
    </row>
    <row r="14" spans="1:7" x14ac:dyDescent="0.2">
      <c r="A14" s="14"/>
      <c r="B14" s="15"/>
      <c r="C14" s="15"/>
      <c r="D14" s="15"/>
      <c r="E14" s="15"/>
      <c r="F14" s="15"/>
      <c r="G14" s="15"/>
    </row>
    <row r="15" spans="1:7" x14ac:dyDescent="0.2">
      <c r="A15" s="12" t="s">
        <v>18</v>
      </c>
      <c r="B15" s="13">
        <f t="shared" ref="B15:G15" si="3">SUM(B16:B22)</f>
        <v>247520339.93000001</v>
      </c>
      <c r="C15" s="13">
        <f t="shared" si="3"/>
        <v>134957941.69999999</v>
      </c>
      <c r="D15" s="13">
        <f t="shared" si="3"/>
        <v>382478281.63</v>
      </c>
      <c r="E15" s="13">
        <f t="shared" si="3"/>
        <v>89342837.450000003</v>
      </c>
      <c r="F15" s="13">
        <f t="shared" si="3"/>
        <v>83694553.079999983</v>
      </c>
      <c r="G15" s="13">
        <f t="shared" si="3"/>
        <v>293135444.17999995</v>
      </c>
    </row>
    <row r="16" spans="1:7" x14ac:dyDescent="0.2">
      <c r="A16" s="14" t="s">
        <v>19</v>
      </c>
      <c r="B16" s="15">
        <v>17737148</v>
      </c>
      <c r="C16" s="15">
        <v>15311476.609999999</v>
      </c>
      <c r="D16" s="15">
        <f>B16+C16</f>
        <v>33048624.609999999</v>
      </c>
      <c r="E16" s="15">
        <v>7233473.9299999997</v>
      </c>
      <c r="F16" s="15">
        <v>6925713.71</v>
      </c>
      <c r="G16" s="15">
        <f t="shared" ref="G16:G22" si="4">D16-E16</f>
        <v>25815150.68</v>
      </c>
    </row>
    <row r="17" spans="1:7" x14ac:dyDescent="0.2">
      <c r="A17" s="14" t="s">
        <v>20</v>
      </c>
      <c r="B17" s="15">
        <v>193430144.93000001</v>
      </c>
      <c r="C17" s="15">
        <v>120438802.09</v>
      </c>
      <c r="D17" s="15">
        <f t="shared" ref="D17:D22" si="5">B17+C17</f>
        <v>313868947.01999998</v>
      </c>
      <c r="E17" s="15">
        <v>68467133.659999996</v>
      </c>
      <c r="F17" s="15">
        <v>63603509.18</v>
      </c>
      <c r="G17" s="15">
        <f t="shared" si="4"/>
        <v>245401813.35999998</v>
      </c>
    </row>
    <row r="18" spans="1:7" x14ac:dyDescent="0.2">
      <c r="A18" s="14" t="s">
        <v>21</v>
      </c>
      <c r="B18" s="15">
        <v>7364302</v>
      </c>
      <c r="C18" s="15">
        <v>0</v>
      </c>
      <c r="D18" s="15">
        <f t="shared" si="5"/>
        <v>7364302</v>
      </c>
      <c r="E18" s="15">
        <v>2804105.31</v>
      </c>
      <c r="F18" s="15">
        <v>2682651.85</v>
      </c>
      <c r="G18" s="15">
        <f t="shared" si="4"/>
        <v>4560196.6899999995</v>
      </c>
    </row>
    <row r="19" spans="1:7" x14ac:dyDescent="0.2">
      <c r="A19" s="14" t="s">
        <v>22</v>
      </c>
      <c r="B19" s="15">
        <v>14358717</v>
      </c>
      <c r="C19" s="15">
        <v>-492209</v>
      </c>
      <c r="D19" s="15">
        <f t="shared" si="5"/>
        <v>13866508</v>
      </c>
      <c r="E19" s="15">
        <v>5430631.04</v>
      </c>
      <c r="F19" s="15">
        <v>5211894.0199999996</v>
      </c>
      <c r="G19" s="15">
        <f t="shared" si="4"/>
        <v>8435876.9600000009</v>
      </c>
    </row>
    <row r="20" spans="1:7" x14ac:dyDescent="0.2">
      <c r="A20" s="14" t="s">
        <v>23</v>
      </c>
      <c r="B20" s="15">
        <v>1757320</v>
      </c>
      <c r="C20" s="15">
        <v>0</v>
      </c>
      <c r="D20" s="15">
        <f t="shared" si="5"/>
        <v>1757320</v>
      </c>
      <c r="E20" s="15">
        <v>524616.99</v>
      </c>
      <c r="F20" s="15">
        <v>524616.99</v>
      </c>
      <c r="G20" s="15">
        <f t="shared" si="4"/>
        <v>1232703.01</v>
      </c>
    </row>
    <row r="21" spans="1:7" x14ac:dyDescent="0.2">
      <c r="A21" s="14" t="s">
        <v>24</v>
      </c>
      <c r="B21" s="15">
        <v>0</v>
      </c>
      <c r="C21" s="15">
        <v>0</v>
      </c>
      <c r="D21" s="15">
        <f t="shared" si="5"/>
        <v>0</v>
      </c>
      <c r="E21" s="15">
        <v>0</v>
      </c>
      <c r="F21" s="15">
        <v>0</v>
      </c>
      <c r="G21" s="15">
        <f t="shared" si="4"/>
        <v>0</v>
      </c>
    </row>
    <row r="22" spans="1:7" x14ac:dyDescent="0.2">
      <c r="A22" s="14" t="s">
        <v>25</v>
      </c>
      <c r="B22" s="15">
        <v>12872708</v>
      </c>
      <c r="C22" s="15">
        <v>-300128</v>
      </c>
      <c r="D22" s="15">
        <f t="shared" si="5"/>
        <v>12572580</v>
      </c>
      <c r="E22" s="15">
        <v>4882876.5199999996</v>
      </c>
      <c r="F22" s="15">
        <v>4746167.33</v>
      </c>
      <c r="G22" s="15">
        <f t="shared" si="4"/>
        <v>7689703.4800000004</v>
      </c>
    </row>
    <row r="23" spans="1:7" x14ac:dyDescent="0.2">
      <c r="A23" s="14"/>
      <c r="B23" s="15"/>
      <c r="C23" s="15"/>
      <c r="D23" s="15"/>
      <c r="E23" s="15"/>
      <c r="F23" s="15"/>
      <c r="G23" s="15"/>
    </row>
    <row r="24" spans="1:7" x14ac:dyDescent="0.2">
      <c r="A24" s="12" t="s">
        <v>26</v>
      </c>
      <c r="B24" s="13">
        <f t="shared" ref="B24:G24" si="6">SUM(B25:B33)</f>
        <v>152675242.56</v>
      </c>
      <c r="C24" s="13">
        <f t="shared" si="6"/>
        <v>-17791452.68</v>
      </c>
      <c r="D24" s="13">
        <f t="shared" si="6"/>
        <v>134883789.88</v>
      </c>
      <c r="E24" s="13">
        <f t="shared" si="6"/>
        <v>24499120.890000001</v>
      </c>
      <c r="F24" s="13">
        <f t="shared" si="6"/>
        <v>23531163.280000001</v>
      </c>
      <c r="G24" s="13">
        <f t="shared" si="6"/>
        <v>110384668.98999998</v>
      </c>
    </row>
    <row r="25" spans="1:7" x14ac:dyDescent="0.2">
      <c r="A25" s="14" t="s">
        <v>27</v>
      </c>
      <c r="B25" s="15">
        <v>9384534</v>
      </c>
      <c r="C25" s="15">
        <v>0</v>
      </c>
      <c r="D25" s="15">
        <f>B25+C25</f>
        <v>9384534</v>
      </c>
      <c r="E25" s="15">
        <v>836684.4</v>
      </c>
      <c r="F25" s="15">
        <v>803507.4</v>
      </c>
      <c r="G25" s="15">
        <f t="shared" ref="G25:G33" si="7">D25-E25</f>
        <v>8547849.5999999996</v>
      </c>
    </row>
    <row r="26" spans="1:7" x14ac:dyDescent="0.2">
      <c r="A26" s="14" t="s">
        <v>28</v>
      </c>
      <c r="B26" s="15">
        <v>5196180</v>
      </c>
      <c r="C26" s="15">
        <v>4609860.5999999996</v>
      </c>
      <c r="D26" s="15">
        <f t="shared" ref="D26:D33" si="8">B26+C26</f>
        <v>9806040.5999999996</v>
      </c>
      <c r="E26" s="15">
        <v>601100.66</v>
      </c>
      <c r="F26" s="15">
        <v>601100.66</v>
      </c>
      <c r="G26" s="15">
        <f t="shared" si="7"/>
        <v>9204939.9399999995</v>
      </c>
    </row>
    <row r="27" spans="1:7" x14ac:dyDescent="0.2">
      <c r="A27" s="14" t="s">
        <v>29</v>
      </c>
      <c r="B27" s="15">
        <v>0</v>
      </c>
      <c r="C27" s="15">
        <v>0</v>
      </c>
      <c r="D27" s="15">
        <f t="shared" si="8"/>
        <v>0</v>
      </c>
      <c r="E27" s="15">
        <v>0</v>
      </c>
      <c r="F27" s="15">
        <v>0</v>
      </c>
      <c r="G27" s="15">
        <f t="shared" si="7"/>
        <v>0</v>
      </c>
    </row>
    <row r="28" spans="1:7" x14ac:dyDescent="0.2">
      <c r="A28" s="14" t="s">
        <v>30</v>
      </c>
      <c r="B28" s="15">
        <v>104839049.56</v>
      </c>
      <c r="C28" s="15">
        <v>-30701313.280000001</v>
      </c>
      <c r="D28" s="15">
        <f t="shared" si="8"/>
        <v>74137736.280000001</v>
      </c>
      <c r="E28" s="15">
        <v>17434555</v>
      </c>
      <c r="F28" s="15">
        <v>16671615.869999999</v>
      </c>
      <c r="G28" s="15">
        <f t="shared" si="7"/>
        <v>56703181.280000001</v>
      </c>
    </row>
    <row r="29" spans="1:7" x14ac:dyDescent="0.2">
      <c r="A29" s="14" t="s">
        <v>31</v>
      </c>
      <c r="B29" s="15">
        <v>3980414</v>
      </c>
      <c r="C29" s="15">
        <v>0</v>
      </c>
      <c r="D29" s="15">
        <f t="shared" si="8"/>
        <v>3980414</v>
      </c>
      <c r="E29" s="15">
        <v>479424.43</v>
      </c>
      <c r="F29" s="15">
        <v>460328.44</v>
      </c>
      <c r="G29" s="15">
        <f t="shared" si="7"/>
        <v>3500989.57</v>
      </c>
    </row>
    <row r="30" spans="1:7" x14ac:dyDescent="0.2">
      <c r="A30" s="14" t="s">
        <v>32</v>
      </c>
      <c r="B30" s="15">
        <v>0</v>
      </c>
      <c r="C30" s="15">
        <v>0</v>
      </c>
      <c r="D30" s="15">
        <f t="shared" si="8"/>
        <v>0</v>
      </c>
      <c r="E30" s="15">
        <v>0</v>
      </c>
      <c r="F30" s="15">
        <v>0</v>
      </c>
      <c r="G30" s="15">
        <f t="shared" si="7"/>
        <v>0</v>
      </c>
    </row>
    <row r="31" spans="1:7" x14ac:dyDescent="0.2">
      <c r="A31" s="14" t="s">
        <v>33</v>
      </c>
      <c r="B31" s="15">
        <v>29275065</v>
      </c>
      <c r="C31" s="15">
        <v>8300000</v>
      </c>
      <c r="D31" s="15">
        <f t="shared" si="8"/>
        <v>37575065</v>
      </c>
      <c r="E31" s="15">
        <v>5147356.4000000004</v>
      </c>
      <c r="F31" s="15">
        <v>4994610.91</v>
      </c>
      <c r="G31" s="15">
        <f t="shared" si="7"/>
        <v>32427708.600000001</v>
      </c>
    </row>
    <row r="32" spans="1:7" x14ac:dyDescent="0.2">
      <c r="A32" s="14" t="s">
        <v>34</v>
      </c>
      <c r="B32" s="15">
        <v>0</v>
      </c>
      <c r="C32" s="15">
        <v>0</v>
      </c>
      <c r="D32" s="15">
        <f t="shared" si="8"/>
        <v>0</v>
      </c>
      <c r="E32" s="15">
        <v>0</v>
      </c>
      <c r="F32" s="15">
        <v>0</v>
      </c>
      <c r="G32" s="15">
        <f t="shared" si="7"/>
        <v>0</v>
      </c>
    </row>
    <row r="33" spans="1:7" x14ac:dyDescent="0.2">
      <c r="A33" s="14" t="s">
        <v>35</v>
      </c>
      <c r="B33" s="15">
        <v>0</v>
      </c>
      <c r="C33" s="15">
        <v>0</v>
      </c>
      <c r="D33" s="15">
        <f t="shared" si="8"/>
        <v>0</v>
      </c>
      <c r="E33" s="15">
        <v>0</v>
      </c>
      <c r="F33" s="15">
        <v>0</v>
      </c>
      <c r="G33" s="15">
        <f t="shared" si="7"/>
        <v>0</v>
      </c>
    </row>
    <row r="34" spans="1:7" x14ac:dyDescent="0.2">
      <c r="A34" s="14"/>
      <c r="B34" s="15"/>
      <c r="C34" s="15"/>
      <c r="D34" s="15"/>
      <c r="E34" s="15"/>
      <c r="F34" s="15"/>
      <c r="G34" s="15"/>
    </row>
    <row r="35" spans="1:7" x14ac:dyDescent="0.2">
      <c r="A35" s="12" t="s">
        <v>36</v>
      </c>
      <c r="B35" s="13">
        <f t="shared" ref="B35:G35" si="9">SUM(B36:B39)</f>
        <v>0</v>
      </c>
      <c r="C35" s="13">
        <f t="shared" si="9"/>
        <v>0</v>
      </c>
      <c r="D35" s="13">
        <f t="shared" si="9"/>
        <v>0</v>
      </c>
      <c r="E35" s="13">
        <f t="shared" si="9"/>
        <v>0</v>
      </c>
      <c r="F35" s="13">
        <f t="shared" si="9"/>
        <v>0</v>
      </c>
      <c r="G35" s="13">
        <f t="shared" si="9"/>
        <v>0</v>
      </c>
    </row>
    <row r="36" spans="1:7" x14ac:dyDescent="0.2">
      <c r="A36" s="14" t="s">
        <v>37</v>
      </c>
      <c r="B36" s="15">
        <v>0</v>
      </c>
      <c r="C36" s="15">
        <v>0</v>
      </c>
      <c r="D36" s="15">
        <f>B36+C36</f>
        <v>0</v>
      </c>
      <c r="E36" s="15">
        <v>0</v>
      </c>
      <c r="F36" s="15">
        <v>0</v>
      </c>
      <c r="G36" s="15">
        <f t="shared" ref="G36:G39" si="10">D36-E36</f>
        <v>0</v>
      </c>
    </row>
    <row r="37" spans="1:7" ht="11.25" customHeight="1" x14ac:dyDescent="0.2">
      <c r="A37" s="14" t="s">
        <v>38</v>
      </c>
      <c r="B37" s="15">
        <v>0</v>
      </c>
      <c r="C37" s="15">
        <v>0</v>
      </c>
      <c r="D37" s="15">
        <f t="shared" ref="D37:D39" si="11">B37+C37</f>
        <v>0</v>
      </c>
      <c r="E37" s="15">
        <v>0</v>
      </c>
      <c r="F37" s="15">
        <v>0</v>
      </c>
      <c r="G37" s="15">
        <f t="shared" si="10"/>
        <v>0</v>
      </c>
    </row>
    <row r="38" spans="1:7" x14ac:dyDescent="0.2">
      <c r="A38" s="14" t="s">
        <v>39</v>
      </c>
      <c r="B38" s="15">
        <v>0</v>
      </c>
      <c r="C38" s="15">
        <v>0</v>
      </c>
      <c r="D38" s="15">
        <f t="shared" si="11"/>
        <v>0</v>
      </c>
      <c r="E38" s="15">
        <v>0</v>
      </c>
      <c r="F38" s="15">
        <v>0</v>
      </c>
      <c r="G38" s="15">
        <f t="shared" si="10"/>
        <v>0</v>
      </c>
    </row>
    <row r="39" spans="1:7" x14ac:dyDescent="0.2">
      <c r="A39" s="14" t="s">
        <v>40</v>
      </c>
      <c r="B39" s="15">
        <v>0</v>
      </c>
      <c r="C39" s="15">
        <v>0</v>
      </c>
      <c r="D39" s="15">
        <f t="shared" si="11"/>
        <v>0</v>
      </c>
      <c r="E39" s="15">
        <v>0</v>
      </c>
      <c r="F39" s="15">
        <v>0</v>
      </c>
      <c r="G39" s="15">
        <f t="shared" si="10"/>
        <v>0</v>
      </c>
    </row>
    <row r="40" spans="1:7" x14ac:dyDescent="0.2">
      <c r="A40" s="14"/>
      <c r="B40" s="15"/>
      <c r="C40" s="15"/>
      <c r="D40" s="15"/>
      <c r="E40" s="15"/>
      <c r="F40" s="15"/>
      <c r="G40" s="15"/>
    </row>
    <row r="41" spans="1:7" x14ac:dyDescent="0.2">
      <c r="A41" s="16" t="s">
        <v>41</v>
      </c>
      <c r="B41" s="17">
        <f t="shared" ref="B41:G41" si="12">SUM(B35+B24+B15+B5)</f>
        <v>1013306528.76</v>
      </c>
      <c r="C41" s="17">
        <f t="shared" si="12"/>
        <v>132750415.38999999</v>
      </c>
      <c r="D41" s="17">
        <f t="shared" si="12"/>
        <v>1146056944.1500001</v>
      </c>
      <c r="E41" s="17">
        <f t="shared" si="12"/>
        <v>384307241.17999995</v>
      </c>
      <c r="F41" s="17">
        <f t="shared" si="12"/>
        <v>369202179.19999999</v>
      </c>
      <c r="G41" s="17">
        <f t="shared" si="12"/>
        <v>761749702.97000003</v>
      </c>
    </row>
    <row r="43" spans="1:7" x14ac:dyDescent="0.2">
      <c r="A43" s="4" t="s">
        <v>42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dcterms:created xsi:type="dcterms:W3CDTF">2026-07-23T15:34:54Z</dcterms:created>
  <dcterms:modified xsi:type="dcterms:W3CDTF">2026-07-23T15:35:09Z</dcterms:modified>
</cp:coreProperties>
</file>