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8D2C506F-313D-41B1-9C6B-9355F68DF1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D4" i="2"/>
  <c r="C4" i="2"/>
  <c r="B4" i="2"/>
  <c r="F19" i="2" l="1"/>
  <c r="E12" i="2"/>
  <c r="F12" i="2"/>
  <c r="C3" i="2"/>
  <c r="D3" i="2"/>
  <c r="B3" i="2"/>
  <c r="F5" i="2"/>
  <c r="E4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<sst xmlns="http://schemas.openxmlformats.org/spreadsheetml/2006/main" count="27" uniqueCount="27">
  <si>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</si>
  <si>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</si>
  <si>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</si>
  <si>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</si>
  <si>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</si>
  <si>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</si>
  <si>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</si>
  <si>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</si>
  <si>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</si>
  <si>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</si>
  <si>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</si>
  <si>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</si>
  <si>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</si>
  <si>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</si>
  <si>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</si>
  <si>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</si>
  <si>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</si>
  <si>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</si>
  <si>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</si>
  <si>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</si>
  <si>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</si>
  <si>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</si>
  <si>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</si>
  <si>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</si>
  <si>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</si>
  <si>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</si>
  <si>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Comisión Municipal del Deporte de Guanajuato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</si>
</sst>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D26" sqref="D26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1">
        <f>B4+B12</f>
        <v>1972793.9300000002</v>
      </c>
      <c r="C3" s="11">
        <f t="shared" ref="C3:F3" si="0">C4+C12</f>
        <v>41446760.609999999</v>
      </c>
      <c r="D3" s="11">
        <f t="shared" si="0"/>
        <v>41087347.849999994</v>
      </c>
      <c r="E3" s="11">
        <f t="shared" si="0"/>
        <v>2332206.6900000032</v>
      </c>
      <c r="F3" s="11">
        <f t="shared" si="0"/>
        <v>359412.76000000304</v>
      </c>
    </row>
    <row r="4" spans="1:6" x14ac:dyDescent="0.2">
      <c r="A4" s="5" t="s">
        <v>4</v>
      </c>
      <c r="B4" s="11">
        <f>SUM(B5:B11)</f>
        <v>306813.87000000011</v>
      </c>
      <c r="C4" s="11">
        <f>SUM(C5:C11)</f>
        <v>41388730.609999999</v>
      </c>
      <c r="D4" s="11">
        <f>SUM(D5:D11)</f>
        <v>40898981.299999997</v>
      </c>
      <c r="E4" s="11">
        <f>SUM(E5:E11)</f>
        <v>796563.18000000343</v>
      </c>
      <c r="F4" s="11">
        <f>SUM(F5:F11)</f>
        <v>489749.31000000308</v>
      </c>
    </row>
    <row r="5" spans="1:6" x14ac:dyDescent="0.2">
      <c r="A5" s="6" t="s">
        <v>5</v>
      </c>
      <c r="B5" s="12">
        <v>1914954.3</v>
      </c>
      <c r="C5" s="12">
        <v>18581936.870000001</v>
      </c>
      <c r="D5" s="12">
        <v>18092187.559999999</v>
      </c>
      <c r="E5" s="12">
        <f>B5+C5-D5</f>
        <v>2404703.6100000031</v>
      </c>
      <c r="F5" s="12">
        <f t="shared" ref="F5:F11" si="1">E5-B5</f>
        <v>489749.31000000308</v>
      </c>
    </row>
    <row r="6" spans="1:6" x14ac:dyDescent="0.2">
      <c r="A6" s="6" t="s">
        <v>6</v>
      </c>
      <c r="B6" s="12">
        <v>-1608140.43</v>
      </c>
      <c r="C6" s="12">
        <v>22806793.739999998</v>
      </c>
      <c r="D6" s="12">
        <v>22806793.739999998</v>
      </c>
      <c r="E6" s="12">
        <f t="shared" ref="E6:E11" si="2">B6+C6-D6</f>
        <v>-1608140.4299999997</v>
      </c>
      <c r="F6" s="12">
        <f t="shared" si="1"/>
        <v>0</v>
      </c>
    </row>
    <row r="7" spans="1:6" x14ac:dyDescent="0.2">
      <c r="A7" s="6" t="s">
        <v>7</v>
      </c>
      <c r="B7" s="12">
        <v>0</v>
      </c>
      <c r="C7" s="12">
        <v>0</v>
      </c>
      <c r="D7" s="12">
        <v>0</v>
      </c>
      <c r="E7" s="12">
        <f t="shared" si="2"/>
        <v>0</v>
      </c>
      <c r="F7" s="12">
        <f t="shared" si="1"/>
        <v>0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1665980.06</v>
      </c>
      <c r="C12" s="11">
        <f>SUM(C13:C21)</f>
        <v>58030</v>
      </c>
      <c r="D12" s="11">
        <f>SUM(D13:D21)</f>
        <v>188366.55</v>
      </c>
      <c r="E12" s="11">
        <f>SUM(E13:E21)</f>
        <v>1535643.51</v>
      </c>
      <c r="F12" s="11">
        <f>SUM(F13:F21)</f>
        <v>-130336.55000000005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0</v>
      </c>
      <c r="C15" s="13">
        <v>0</v>
      </c>
      <c r="D15" s="13">
        <v>0</v>
      </c>
      <c r="E15" s="13">
        <f t="shared" si="4"/>
        <v>0</v>
      </c>
      <c r="F15" s="13">
        <f t="shared" si="3"/>
        <v>0</v>
      </c>
    </row>
    <row r="16" spans="1:6" x14ac:dyDescent="0.2">
      <c r="A16" s="6" t="s">
        <v>14</v>
      </c>
      <c r="B16" s="12">
        <v>2773471.43</v>
      </c>
      <c r="C16" s="12">
        <v>58030</v>
      </c>
      <c r="D16" s="12">
        <v>29015</v>
      </c>
      <c r="E16" s="12">
        <f t="shared" si="4"/>
        <v>2802486.43</v>
      </c>
      <c r="F16" s="12">
        <f t="shared" si="3"/>
        <v>29015</v>
      </c>
    </row>
    <row r="17" spans="1:6" x14ac:dyDescent="0.2">
      <c r="A17" s="6" t="s">
        <v>15</v>
      </c>
      <c r="B17" s="12">
        <v>0</v>
      </c>
      <c r="C17" s="12">
        <v>0</v>
      </c>
      <c r="D17" s="12">
        <v>0</v>
      </c>
      <c r="E17" s="12">
        <f t="shared" si="4"/>
        <v>0</v>
      </c>
      <c r="F17" s="12">
        <f t="shared" si="3"/>
        <v>0</v>
      </c>
    </row>
    <row r="18" spans="1:6" x14ac:dyDescent="0.2">
      <c r="A18" s="6" t="s">
        <v>16</v>
      </c>
      <c r="B18" s="12">
        <v>-1107491.3700000001</v>
      </c>
      <c r="C18" s="12">
        <v>0</v>
      </c>
      <c r="D18" s="12">
        <v>159351.54999999999</v>
      </c>
      <c r="E18" s="12">
        <f t="shared" si="4"/>
        <v>-1266842.9200000002</v>
      </c>
      <c r="F18" s="12">
        <f t="shared" si="3"/>
        <v>-159351.55000000005</v>
      </c>
    </row>
    <row r="19" spans="1:6" x14ac:dyDescent="0.2">
      <c r="A19" s="6" t="s">
        <v>17</v>
      </c>
      <c r="B19" s="12">
        <v>0</v>
      </c>
      <c r="C19" s="12">
        <v>0</v>
      </c>
      <c r="D19" s="12">
        <v>0</v>
      </c>
      <c r="E19" s="12">
        <f t="shared" si="4"/>
        <v>0</v>
      </c>
      <c r="F19" s="12">
        <f t="shared" si="3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lastPrinted>2018-03-08T18:40:55Z</cp:lastPrinted>
  <dcterms:created xsi:type="dcterms:W3CDTF">2014-02-09T04:04:15Z</dcterms:created>
  <dcterms:modified xsi:type="dcterms:W3CDTF">2026-10-13T21:03:54Z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