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acc132fb5a9fb6/Desktop/1ER TRIM/"/>
    </mc:Choice>
  </mc:AlternateContent>
  <xr:revisionPtr revIDLastSave="2" documentId="14_{586B5678-281A-4CFC-B7C6-631ED503A9E1}" xr6:coauthVersionLast="47" xr6:coauthVersionMax="47" xr10:uidLastSave="{38823983-7751-4C41-9038-9862D4D71EB3}"/>
  <bookViews>
    <workbookView xWindow="-108" yWindow="-108" windowWidth="23256" windowHeight="1389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<sst xmlns="http://schemas.openxmlformats.org/spreadsheetml/2006/main" count="30" uniqueCount="30">
  <si>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</si>
  <si>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</si>
  <si>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</si>
  <si>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</si>
  <si>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</si>
  <si>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</si>
  <si>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</si>
  <si>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</si>
  <si>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</si>
  <si>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</si>
  <si>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</si>
  <si>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</si>
  <si>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</si>
  <si>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</si>
  <si>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</si>
  <si>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</si>
  <si>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</si>
  <si>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</si>
  <si>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</si>
  <si>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</si>
  <si>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</si>
  <si>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</si>
  <si>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</si>
  <si>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</si>
  <si>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</si>
  <si>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</si>
  <si>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para la Atencion Integral de las Mujeres
Estado Analítico del Activo
Del 1 de Enero al 31 de Marzo de 2026
(Cifras en Pesos)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</si>
  <si>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</si>
  <si>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</si>
  <si>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             DIRECTORA GENERAL                                                             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</si>
</sst>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0" xfId="0" applyFont="1"/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workbookViewId="0">
      <selection activeCell="A26" sqref="A26:A29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1570387.01</v>
      </c>
      <c r="C3" s="8">
        <f t="shared" ref="C3:F3" si="0">C4+C12</f>
        <v>6585040.9400000004</v>
      </c>
      <c r="D3" s="8">
        <f t="shared" si="0"/>
        <v>5118260.580000001</v>
      </c>
      <c r="E3" s="8">
        <f t="shared" si="0"/>
        <v>3037167.37</v>
      </c>
      <c r="F3" s="8">
        <f t="shared" si="0"/>
        <v>1466780.36</v>
      </c>
    </row>
    <row r="4" spans="1:6" x14ac:dyDescent="0.2">
      <c r="A4" s="5" t="s">
        <v>4</v>
      </c>
      <c r="B4" s="8">
        <f>SUM(B5:B11)</f>
        <v>658277.17000000004</v>
      </c>
      <c r="C4" s="8">
        <f>SUM(C5:C11)</f>
        <v>6585040.9400000004</v>
      </c>
      <c r="D4" s="8">
        <f>SUM(D5:D11)</f>
        <v>5063248.7200000007</v>
      </c>
      <c r="E4" s="8">
        <f>SUM(E5:E11)</f>
        <v>2180069.39</v>
      </c>
      <c r="F4" s="8">
        <f>SUM(F5:F11)</f>
        <v>1521792.2200000002</v>
      </c>
    </row>
    <row r="5" spans="1:6" x14ac:dyDescent="0.2">
      <c r="A5" s="6" t="s">
        <v>5</v>
      </c>
      <c r="B5" s="9">
        <v>656651.17000000004</v>
      </c>
      <c r="C5" s="9">
        <v>3312217.7</v>
      </c>
      <c r="D5" s="9">
        <v>1794925.48</v>
      </c>
      <c r="E5" s="9">
        <f>B5+C5-D5</f>
        <v>2173943.39</v>
      </c>
      <c r="F5" s="9">
        <f t="shared" ref="F5:F11" si="1">E5-B5</f>
        <v>1517292.2200000002</v>
      </c>
    </row>
    <row r="6" spans="1:6" x14ac:dyDescent="0.2">
      <c r="A6" s="6" t="s">
        <v>6</v>
      </c>
      <c r="B6" s="9">
        <v>1626</v>
      </c>
      <c r="C6" s="9">
        <v>3272823.24</v>
      </c>
      <c r="D6" s="9">
        <v>3268323.24</v>
      </c>
      <c r="E6" s="9">
        <f t="shared" ref="E6:E11" si="2">B6+C6-D6</f>
        <v>6126</v>
      </c>
      <c r="F6" s="9">
        <f t="shared" si="1"/>
        <v>4500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912109.84</v>
      </c>
      <c r="C12" s="8">
        <f>SUM(C13:C21)</f>
        <v>0</v>
      </c>
      <c r="D12" s="8">
        <f>SUM(D13:D21)</f>
        <v>55011.86</v>
      </c>
      <c r="E12" s="8">
        <f>SUM(E13:E21)</f>
        <v>857097.98</v>
      </c>
      <c r="F12" s="8">
        <f>SUM(F13:F21)</f>
        <v>-55011.86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921266.09</v>
      </c>
      <c r="C16" s="9">
        <v>0</v>
      </c>
      <c r="D16" s="9">
        <v>0</v>
      </c>
      <c r="E16" s="9">
        <f t="shared" si="4"/>
        <v>921266.09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-9156.25</v>
      </c>
      <c r="C18" s="9">
        <v>0</v>
      </c>
      <c r="D18" s="9">
        <v>55011.86</v>
      </c>
      <c r="E18" s="9">
        <f t="shared" si="4"/>
        <v>-64168.11</v>
      </c>
      <c r="F18" s="9">
        <f t="shared" si="3"/>
        <v>-55011.86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  <row r="26" spans="1:6" ht="14.4" x14ac:dyDescent="0.2">
      <c r="A26" s="14"/>
    </row>
    <row r="27" spans="1:6" x14ac:dyDescent="0.2">
      <c r="A27" s="15" t="s">
        <v>27</v>
      </c>
    </row>
    <row r="28" spans="1:6" x14ac:dyDescent="0.2">
      <c r="A28" s="15" t="s">
        <v>28</v>
      </c>
    </row>
    <row r="29" spans="1:6" x14ac:dyDescent="0.2">
      <c r="A29" s="16" t="s">
        <v>29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2018-03-08T18:40:55Z</cp:lastPrinted>
  <dcterms:created xsi:type="dcterms:W3CDTF">2014-02-09T04:04:15Z</dcterms:created>
  <dcterms:modified xsi:type="dcterms:W3CDTF">2026-04-22T22:38:45Z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