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PRESUPUESTAL\"/>
    </mc:Choice>
  </mc:AlternateContent>
  <xr:revisionPtr revIDLastSave="0" documentId="13_ncr:1_{2D16DC0B-9384-4C83-B442-836DEB6194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<sst xmlns="http://schemas.openxmlformats.org/spreadsheetml/2006/main" count="86" uniqueCount="41">
  <si>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</si>
  <si>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</si>
  <si>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</si>
  <si>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</si>
  <si>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</si>
  <si>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</si>
  <si>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</si>
  <si>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</si>
  <si>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</si>
  <si>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</si>
  <si>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</si>
  <si>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</si>
  <si>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</si>
  <si>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</si>
  <si>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</si>
  <si>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</si>
  <si>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</si>
  <si>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</si>
  <si>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</si>
  <si>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</si>
  <si>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</si>
  <si>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</si>
  <si>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</si>
  <si>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</si>
  <si>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</si>
  <si>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</si>
  <si>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</si>
  <si>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</si>
  <si>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</si>
  <si>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</si>
  <si>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</si>
  <si>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</si>
  <si>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</si>
  <si>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</si>
  <si>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</si>
  <si>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</si>
  <si>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</si>
  <si>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</si>
  <si>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</si>
  <si>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</si>
  <si>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Instituto Municipal para la Atención Integral de las Mujeres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</si>
</sst>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1341120</xdr:colOff>
      <xdr:row>48</xdr:row>
      <xdr:rowOff>53340</xdr:rowOff>
    </xdr:from>
    <xdr:to>
      <xdr:col>2</xdr:col>
      <xdr:colOff>144780</xdr:colOff>
      <xdr:row>53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B5137E-E92C-409F-B852-2CFED6F07C9D}"/>
            </a:ext>
          </a:extLst>
        </xdr:cNvPr>
        <xdr:cNvSpPr txBox="1"/>
      </xdr:nvSpPr>
      <xdr:spPr>
        <a:xfrm>
          <a:off x="1341120" y="8702040"/>
          <a:ext cx="316230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76201</xdr:colOff>
      <xdr:row>47</xdr:row>
      <xdr:rowOff>60960</xdr:rowOff>
    </xdr:from>
    <xdr:to>
      <xdr:col>6</xdr:col>
      <xdr:colOff>152400</xdr:colOff>
      <xdr:row>54</xdr:row>
      <xdr:rowOff>15240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9A34BA-ED9B-4F92-A7F3-EB05DB2420DC}"/>
            </a:ext>
          </a:extLst>
        </xdr:cNvPr>
        <xdr:cNvSpPr txBox="1"/>
      </xdr:nvSpPr>
      <xdr:spPr>
        <a:xfrm>
          <a:off x="5402581" y="8580120"/>
          <a:ext cx="3017519" cy="861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3" zoomScaleNormal="100" workbookViewId="0">
      <selection activeCell="G16" sqref="G16"/>
    </sheetView>
  </sheetViews>
  <sheetFormatPr baseColWidth="10" defaultColWidth="12" defaultRowHeight="10.199999999999999" x14ac:dyDescent="0.2"/>
  <cols>
    <col min="1" max="1" width="62.42578125" style="2" customWidth="1"/>
    <col min="2" max="2" width="19.28515625" style="2" customWidth="1"/>
    <col min="3" max="3" width="18.140625" style="2" customWidth="1"/>
    <col min="4" max="4" width="17.85546875" style="2" customWidth="1"/>
    <col min="5" max="5" width="18.4257812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ht="20.399999999999999" x14ac:dyDescent="0.2">
      <c r="A10" s="19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8" t="s">
        <v>25</v>
      </c>
    </row>
    <row r="11" spans="1:8" ht="20.399999999999999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399999999999999" x14ac:dyDescent="0.2">
      <c r="A12" s="19" t="s">
        <v>14</v>
      </c>
      <c r="B12" s="29">
        <v>13073293</v>
      </c>
      <c r="C12" s="29">
        <v>0</v>
      </c>
      <c r="D12" s="29">
        <f t="shared" si="2"/>
        <v>13073293</v>
      </c>
      <c r="E12" s="29">
        <v>3268323.24</v>
      </c>
      <c r="F12" s="29">
        <v>3268323.24</v>
      </c>
      <c r="G12" s="29">
        <f t="shared" si="3"/>
        <v>-9804969.7599999998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13073293</v>
      </c>
      <c r="C15" s="31">
        <f t="shared" ref="C15:G15" si="6">SUM(C4:C13)</f>
        <v>0</v>
      </c>
      <c r="D15" s="31">
        <f t="shared" si="6"/>
        <v>13073293</v>
      </c>
      <c r="E15" s="31">
        <f t="shared" si="6"/>
        <v>3268323.24</v>
      </c>
      <c r="F15" s="32">
        <f t="shared" si="6"/>
        <v>3268323.24</v>
      </c>
      <c r="G15" s="33">
        <f t="shared" si="6"/>
        <v>-9804969.7599999998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99999999999999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0.399999999999999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0.399999999999999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399999999999999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13073293</v>
      </c>
      <c r="C29" s="36">
        <f t="shared" si="14"/>
        <v>0</v>
      </c>
      <c r="D29" s="36">
        <f t="shared" si="14"/>
        <v>13073293</v>
      </c>
      <c r="E29" s="36">
        <f t="shared" si="14"/>
        <v>3268323.24</v>
      </c>
      <c r="F29" s="36">
        <f t="shared" si="14"/>
        <v>3268323.24</v>
      </c>
      <c r="G29" s="36">
        <f t="shared" si="14"/>
        <v>-9804969.7599999998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1.6" x14ac:dyDescent="0.2">
      <c r="A32" s="22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8" t="s">
        <v>25</v>
      </c>
    </row>
    <row r="33" spans="1:8" ht="20.399999999999999" x14ac:dyDescent="0.2">
      <c r="A33" s="22" t="s">
        <v>14</v>
      </c>
      <c r="B33" s="35">
        <v>13073293</v>
      </c>
      <c r="C33" s="35">
        <v>0</v>
      </c>
      <c r="D33" s="35">
        <f>B33+C33</f>
        <v>13073293</v>
      </c>
      <c r="E33" s="35">
        <v>3268323.24</v>
      </c>
      <c r="F33" s="35">
        <v>3268323.24</v>
      </c>
      <c r="G33" s="35">
        <f t="shared" ref="G33" si="16">F33-B33</f>
        <v>-9804969.7599999998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13073293</v>
      </c>
      <c r="C38" s="31">
        <f t="shared" ref="C38:G38" si="18">SUM(C35+C29+C19)</f>
        <v>0</v>
      </c>
      <c r="D38" s="31">
        <f t="shared" si="18"/>
        <v>13073293</v>
      </c>
      <c r="E38" s="31">
        <f t="shared" si="18"/>
        <v>3268323.24</v>
      </c>
      <c r="F38" s="31">
        <f t="shared" si="18"/>
        <v>3268323.24</v>
      </c>
      <c r="G38" s="33">
        <f t="shared" si="18"/>
        <v>-9804969.7599999998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ht="11.4" x14ac:dyDescent="0.2">
      <c r="A41" s="17" t="s">
        <v>33</v>
      </c>
    </row>
    <row r="42" spans="1:8" ht="11.4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38:H39 H4:H18 H19:H3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2026-04-22T22:35:54Z</cp:lastPrinted>
  <dcterms:created xsi:type="dcterms:W3CDTF">2012-12-11T20:48:19Z</dcterms:created>
  <dcterms:modified xsi:type="dcterms:W3CDTF">2026-04-23T20:35:09Z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