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PRESUPUESTAL\"/>
    </mc:Choice>
  </mc:AlternateContent>
  <xr:revisionPtr revIDLastSave="0" documentId="13_ncr:1_{16DD7F66-69A1-4666-99A1-1BD2752522EE}" xr6:coauthVersionLast="47" xr6:coauthVersionMax="47" xr10:uidLastSave="{00000000-0000-0000-0000-000000000000}"/>
  <bookViews>
    <workbookView xWindow="-108" yWindow="-108" windowWidth="23256" windowHeight="13896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<sst xmlns="http://schemas.openxmlformats.org/spreadsheetml/2006/main" count="189" uniqueCount="137">
  <si>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</si>
  <si>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</si>
  <si>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</si>
  <si>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</si>
  <si>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</si>
  <si>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</si>
  <si>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</si>
  <si>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</si>
  <si>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</si>
  <si>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</si>
  <si>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</si>
  <si>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</si>
  <si>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</si>
  <si>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</si>
  <si>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</si>
  <si>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</si>
  <si>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</si>
  <si>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</si>
  <si>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</si>
  <si>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</si>
  <si>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</si>
  <si>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</si>
  <si>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</si>
  <si>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</si>
  <si>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</si>
  <si>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</si>
  <si>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</si>
  <si>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</si>
  <si>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</si>
  <si>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</si>
  <si>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</si>
  <si>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</si>
  <si>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</si>
  <si>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</si>
  <si>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</si>
  <si>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</si>
  <si>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</si>
  <si>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</si>
  <si>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</si>
  <si>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</si>
  <si>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</si>
  <si>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</si>
  <si>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</si>
  <si>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</si>
  <si>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</si>
  <si>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</si>
  <si>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</si>
  <si>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</si>
  <si>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</si>
  <si>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</si>
  <si>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</si>
  <si>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</si>
  <si>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</si>
  <si>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</si>
  <si>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</si>
  <si>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</si>
  <si>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</si>
  <si>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</si>
  <si>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</si>
  <si>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</si>
  <si>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</si>
  <si>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</si>
  <si>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</si>
  <si>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</si>
  <si>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</si>
  <si>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</si>
  <si>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</si>
  <si>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</si>
  <si>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</si>
  <si>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</si>
  <si>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</si>
  <si>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</si>
  <si>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</si>
  <si>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</si>
  <si>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</si>
  <si>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</si>
  <si>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</si>
  <si>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</si>
  <si>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</si>
  <si>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</si>
  <si>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</si>
  <si>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</si>
  <si>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</si>
  <si>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</si>
  <si>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</si>
  <si>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</si>
  <si>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</si>
  <si>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</si>
  <si>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</si>
  <si>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</si>
  <si>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</si>
  <si>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</si>
  <si>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</si>
  <si>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</si>
  <si>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</si>
  <si>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</si>
  <si>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</si>
  <si>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</si>
  <si>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</si>
  <si>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</si>
  <si>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</si>
  <si>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</si>
  <si>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</si>
  <si>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</si>
  <si>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</si>
  <si>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</si>
  <si>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</si>
  <si>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</si>
  <si>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</si>
  <si>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</si>
  <si>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</si>
  <si>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</si>
  <si>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</si>
  <si>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</si>
  <si>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</si>
  <si>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</si>
  <si>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</si>
  <si>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</si>
  <si>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</si>
  <si>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</si>
  <si>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</si>
  <si>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</si>
  <si>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</si>
  <si>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</si>
  <si>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</si>
  <si>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</si>
  <si>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</si>
  <si>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</si>
  <si>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</si>
  <si>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</si>
  <si>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</si>
  <si>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31120M13M010000 DIRECCION GENERAL</t>
  </si>
  <si>
    <t>Instituto Municipal de las Mujeres de Guanajuato
Estado Analítico del Ejercicio del Presupuesto de Egresos
Clasificación Administrativa
Del 1 de Enero al 31 de Marzo de 2026
(Cifras en Pesos)</t>
  </si>
  <si>
    <t>Instituto Municipal para la Atencion Integral de las Mujeres
Estado Analítico del Ejercicio del Presupuesto de Egresos
Clasificación Administrativa
Del 1 de Enero al 31 de Marzo de 2026
(Cifras en Pesos)</t>
  </si>
  <si>
    <t>Instituto Municipal para la Atenciòn Integral de las Mujeres
Estado Analítico del Ejercicio del Presupuesto de Egresos
Clasificación Económica (por Tipo de Gasto)
Del 1 de Enero al 31 de Marzo de 2026
(Cifras en Pesos)</t>
  </si>
  <si>
    <t>Instituto Municipal para la Atencion Integral de las Mujeres
Estado Analítico del Ejercicio del Presupuesto de Egresos
Clasificación por Objeto del Gasto (Capítulo y Concepto)
Del 1 de Enero al 31 de Marzo de 2026
(Cifras en Pesos)</t>
  </si>
  <si>
    <t>Instituto Municipal para la Atencion Integral de las Mujeres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</si>
</sst>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2" sqref="A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133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13073293</v>
      </c>
      <c r="C5" s="23">
        <v>0</v>
      </c>
      <c r="D5" s="23">
        <f>B5+C5</f>
        <v>13073293</v>
      </c>
      <c r="E5" s="23">
        <v>1820235.23</v>
      </c>
      <c r="F5" s="23">
        <v>1730560.18</v>
      </c>
      <c r="G5" s="23">
        <f>D5-E5</f>
        <v>11253057.77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13073293</v>
      </c>
      <c r="C14" s="24">
        <f t="shared" si="4"/>
        <v>0</v>
      </c>
      <c r="D14" s="24">
        <f t="shared" si="4"/>
        <v>13073293</v>
      </c>
      <c r="E14" s="24">
        <f t="shared" si="4"/>
        <v>1820235.23</v>
      </c>
      <c r="F14" s="24">
        <f t="shared" si="4"/>
        <v>1730560.18</v>
      </c>
      <c r="G14" s="24">
        <f t="shared" si="4"/>
        <v>11253057.77</v>
      </c>
    </row>
    <row r="16" spans="1:7" ht="55.2" customHeight="1" x14ac:dyDescent="0.2">
      <c r="A16" s="37" t="s">
        <v>132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4" t="s">
        <v>132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13073293</v>
      </c>
      <c r="C46" s="23">
        <v>0</v>
      </c>
      <c r="D46" s="23">
        <f t="shared" ref="D46" si="12">B46+C46</f>
        <v>13073293</v>
      </c>
      <c r="E46" s="23">
        <v>1820235.23</v>
      </c>
      <c r="F46" s="23">
        <v>1730560.18</v>
      </c>
      <c r="G46" s="23">
        <f t="shared" ref="G46" si="13">D46-E46</f>
        <v>11253057.77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13073293</v>
      </c>
      <c r="C48" s="24">
        <f t="shared" si="14"/>
        <v>0</v>
      </c>
      <c r="D48" s="24">
        <f t="shared" si="14"/>
        <v>13073293</v>
      </c>
      <c r="E48" s="24">
        <f t="shared" si="14"/>
        <v>1820235.23</v>
      </c>
      <c r="F48" s="24">
        <f t="shared" si="14"/>
        <v>1730560.18</v>
      </c>
      <c r="G48" s="24">
        <f t="shared" si="14"/>
        <v>11253057.77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C24" sqref="C2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13073293</v>
      </c>
      <c r="C5" s="23">
        <v>0</v>
      </c>
      <c r="D5" s="23">
        <f>B5+C5</f>
        <v>13073293</v>
      </c>
      <c r="E5" s="23">
        <v>1820235.23</v>
      </c>
      <c r="F5" s="23">
        <v>1730560.18</v>
      </c>
      <c r="G5" s="23">
        <f>D5-E5</f>
        <v>11253057.77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13073293</v>
      </c>
      <c r="C15" s="26">
        <f t="shared" si="0"/>
        <v>0</v>
      </c>
      <c r="D15" s="26">
        <f t="shared" si="0"/>
        <v>13073293</v>
      </c>
      <c r="E15" s="26">
        <f t="shared" si="0"/>
        <v>1820235.23</v>
      </c>
      <c r="F15" s="26">
        <f t="shared" si="0"/>
        <v>1730560.18</v>
      </c>
      <c r="G15" s="26">
        <f t="shared" si="0"/>
        <v>11253057.77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2" sqref="A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5" t="s">
        <v>135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4657158.5999999996</v>
      </c>
      <c r="C4" s="27">
        <f>SUM(C5:C11)</f>
        <v>0</v>
      </c>
      <c r="D4" s="27">
        <f>B4+C4</f>
        <v>4657158.5999999996</v>
      </c>
      <c r="E4" s="27">
        <f>SUM(E5:E11)</f>
        <v>1148033.8600000001</v>
      </c>
      <c r="F4" s="27">
        <f>SUM(F5:F11)</f>
        <v>1148033.8600000001</v>
      </c>
      <c r="G4" s="27">
        <f>D4-E4</f>
        <v>3509124.7399999993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4657158.5999999996</v>
      </c>
      <c r="C6" s="23">
        <v>0</v>
      </c>
      <c r="D6" s="23">
        <f t="shared" si="0"/>
        <v>4657158.5999999996</v>
      </c>
      <c r="E6" s="23">
        <v>1148033.8600000001</v>
      </c>
      <c r="F6" s="23">
        <v>1148033.8600000001</v>
      </c>
      <c r="G6" s="23">
        <f t="shared" si="1"/>
        <v>3509124.7399999993</v>
      </c>
      <c r="H6" s="6">
        <v>1200</v>
      </c>
    </row>
    <row r="7" spans="1:8" x14ac:dyDescent="0.2">
      <c r="A7" s="11" t="s">
        <v>66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461285.63999999996</v>
      </c>
      <c r="C12" s="28">
        <f>SUM(C13:C21)</f>
        <v>-90000</v>
      </c>
      <c r="D12" s="28">
        <f t="shared" si="0"/>
        <v>371285.63999999996</v>
      </c>
      <c r="E12" s="28">
        <f>SUM(E13:E21)</f>
        <v>33856.639999999999</v>
      </c>
      <c r="F12" s="28">
        <f>SUM(F13:F21)</f>
        <v>24880.59</v>
      </c>
      <c r="G12" s="28">
        <f t="shared" si="1"/>
        <v>337428.99999999994</v>
      </c>
      <c r="H12" s="10">
        <v>0</v>
      </c>
    </row>
    <row r="13" spans="1:8" x14ac:dyDescent="0.2">
      <c r="A13" s="11" t="s">
        <v>69</v>
      </c>
      <c r="B13" s="23">
        <v>180900</v>
      </c>
      <c r="C13" s="23">
        <v>-90000</v>
      </c>
      <c r="D13" s="23">
        <f t="shared" si="0"/>
        <v>90900</v>
      </c>
      <c r="E13" s="23">
        <v>7858.83</v>
      </c>
      <c r="F13" s="23">
        <v>7858.83</v>
      </c>
      <c r="G13" s="23">
        <f t="shared" si="1"/>
        <v>83041.17</v>
      </c>
      <c r="H13" s="6">
        <v>2100</v>
      </c>
    </row>
    <row r="14" spans="1:8" x14ac:dyDescent="0.2">
      <c r="A14" s="11" t="s">
        <v>70</v>
      </c>
      <c r="B14" s="23">
        <v>113982.86</v>
      </c>
      <c r="C14" s="23">
        <v>0</v>
      </c>
      <c r="D14" s="23">
        <f t="shared" si="0"/>
        <v>113982.86</v>
      </c>
      <c r="E14" s="23">
        <v>3175.3</v>
      </c>
      <c r="F14" s="23">
        <v>3175.3</v>
      </c>
      <c r="G14" s="23">
        <f t="shared" si="1"/>
        <v>110807.56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800</v>
      </c>
      <c r="C16" s="23">
        <v>0</v>
      </c>
      <c r="D16" s="23">
        <f t="shared" si="0"/>
        <v>800</v>
      </c>
      <c r="E16" s="23">
        <v>647.99</v>
      </c>
      <c r="F16" s="23">
        <v>647.99</v>
      </c>
      <c r="G16" s="23">
        <f t="shared" si="1"/>
        <v>152.01</v>
      </c>
      <c r="H16" s="6">
        <v>2400</v>
      </c>
    </row>
    <row r="17" spans="1:8" x14ac:dyDescent="0.2">
      <c r="A17" s="11" t="s">
        <v>73</v>
      </c>
      <c r="B17" s="23">
        <v>1100</v>
      </c>
      <c r="C17" s="23">
        <v>0</v>
      </c>
      <c r="D17" s="23">
        <f t="shared" si="0"/>
        <v>1100</v>
      </c>
      <c r="E17" s="23">
        <v>0</v>
      </c>
      <c r="F17" s="23">
        <v>0</v>
      </c>
      <c r="G17" s="23">
        <f t="shared" si="1"/>
        <v>1100</v>
      </c>
      <c r="H17" s="6">
        <v>2500</v>
      </c>
    </row>
    <row r="18" spans="1:8" x14ac:dyDescent="0.2">
      <c r="A18" s="11" t="s">
        <v>74</v>
      </c>
      <c r="B18" s="23">
        <v>149769.60000000001</v>
      </c>
      <c r="C18" s="23">
        <v>0</v>
      </c>
      <c r="D18" s="23">
        <f t="shared" si="0"/>
        <v>149769.60000000001</v>
      </c>
      <c r="E18" s="23">
        <v>22174.52</v>
      </c>
      <c r="F18" s="23">
        <v>13198.47</v>
      </c>
      <c r="G18" s="23">
        <f t="shared" si="1"/>
        <v>127595.08</v>
      </c>
      <c r="H18" s="6">
        <v>2600</v>
      </c>
    </row>
    <row r="19" spans="1:8" x14ac:dyDescent="0.2">
      <c r="A19" s="11" t="s">
        <v>75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14733.18</v>
      </c>
      <c r="C21" s="23">
        <v>0</v>
      </c>
      <c r="D21" s="23">
        <f t="shared" si="0"/>
        <v>14733.18</v>
      </c>
      <c r="E21" s="23">
        <v>0</v>
      </c>
      <c r="F21" s="23">
        <v>0</v>
      </c>
      <c r="G21" s="23">
        <f t="shared" si="1"/>
        <v>14733.18</v>
      </c>
      <c r="H21" s="6">
        <v>2900</v>
      </c>
    </row>
    <row r="22" spans="1:8" x14ac:dyDescent="0.2">
      <c r="A22" s="9" t="s">
        <v>61</v>
      </c>
      <c r="B22" s="28">
        <f>SUM(B23:B31)</f>
        <v>2704848.76</v>
      </c>
      <c r="C22" s="28">
        <f>SUM(C23:C31)</f>
        <v>90000</v>
      </c>
      <c r="D22" s="28">
        <f t="shared" si="0"/>
        <v>2794848.76</v>
      </c>
      <c r="E22" s="28">
        <f>SUM(E23:E31)</f>
        <v>607844.73</v>
      </c>
      <c r="F22" s="28">
        <f>SUM(F23:F31)</f>
        <v>527145.73</v>
      </c>
      <c r="G22" s="28">
        <f t="shared" si="1"/>
        <v>2187004.0299999998</v>
      </c>
      <c r="H22" s="10">
        <v>0</v>
      </c>
    </row>
    <row r="23" spans="1:8" x14ac:dyDescent="0.2">
      <c r="A23" s="11" t="s">
        <v>78</v>
      </c>
      <c r="B23" s="23">
        <v>33264</v>
      </c>
      <c r="C23" s="23">
        <v>0</v>
      </c>
      <c r="D23" s="23">
        <f t="shared" si="0"/>
        <v>33264</v>
      </c>
      <c r="E23" s="23">
        <v>2394</v>
      </c>
      <c r="F23" s="23">
        <v>0</v>
      </c>
      <c r="G23" s="23">
        <f t="shared" si="1"/>
        <v>30870</v>
      </c>
      <c r="H23" s="6">
        <v>3100</v>
      </c>
    </row>
    <row r="24" spans="1:8" x14ac:dyDescent="0.2">
      <c r="A24" s="11" t="s">
        <v>79</v>
      </c>
      <c r="B24" s="23">
        <v>368700</v>
      </c>
      <c r="C24" s="23">
        <v>130000</v>
      </c>
      <c r="D24" s="23">
        <f t="shared" si="0"/>
        <v>498700</v>
      </c>
      <c r="E24" s="23">
        <v>160055.64000000001</v>
      </c>
      <c r="F24" s="23">
        <v>160055.64000000001</v>
      </c>
      <c r="G24" s="23">
        <f t="shared" si="1"/>
        <v>338644.36</v>
      </c>
      <c r="H24" s="6">
        <v>3200</v>
      </c>
    </row>
    <row r="25" spans="1:8" x14ac:dyDescent="0.2">
      <c r="A25" s="11" t="s">
        <v>80</v>
      </c>
      <c r="B25" s="23">
        <v>1784000</v>
      </c>
      <c r="C25" s="23">
        <v>-175000</v>
      </c>
      <c r="D25" s="23">
        <f t="shared" si="0"/>
        <v>1609000</v>
      </c>
      <c r="E25" s="23">
        <v>280325.52</v>
      </c>
      <c r="F25" s="23">
        <v>213613.52</v>
      </c>
      <c r="G25" s="23">
        <f t="shared" si="1"/>
        <v>1328674.48</v>
      </c>
      <c r="H25" s="6">
        <v>3300</v>
      </c>
    </row>
    <row r="26" spans="1:8" x14ac:dyDescent="0.2">
      <c r="A26" s="11" t="s">
        <v>81</v>
      </c>
      <c r="B26" s="23">
        <v>184000</v>
      </c>
      <c r="C26" s="23">
        <v>0</v>
      </c>
      <c r="D26" s="23">
        <f t="shared" si="0"/>
        <v>184000</v>
      </c>
      <c r="E26" s="23">
        <v>13715.43</v>
      </c>
      <c r="F26" s="23">
        <v>13715.43</v>
      </c>
      <c r="G26" s="23">
        <f t="shared" si="1"/>
        <v>170284.57</v>
      </c>
      <c r="H26" s="6">
        <v>3400</v>
      </c>
    </row>
    <row r="27" spans="1:8" x14ac:dyDescent="0.2">
      <c r="A27" s="11" t="s">
        <v>82</v>
      </c>
      <c r="B27" s="23">
        <v>58200</v>
      </c>
      <c r="C27" s="23">
        <v>0</v>
      </c>
      <c r="D27" s="23">
        <f t="shared" si="0"/>
        <v>58200</v>
      </c>
      <c r="E27" s="23">
        <v>1102</v>
      </c>
      <c r="F27" s="23">
        <v>1102</v>
      </c>
      <c r="G27" s="23">
        <f t="shared" si="1"/>
        <v>57098</v>
      </c>
      <c r="H27" s="6">
        <v>3500</v>
      </c>
    </row>
    <row r="28" spans="1:8" x14ac:dyDescent="0.2">
      <c r="A28" s="11" t="s">
        <v>129</v>
      </c>
      <c r="B28" s="23">
        <v>25000</v>
      </c>
      <c r="C28" s="23">
        <v>15000</v>
      </c>
      <c r="D28" s="23">
        <f t="shared" si="0"/>
        <v>40000</v>
      </c>
      <c r="E28" s="23">
        <v>11600</v>
      </c>
      <c r="F28" s="23">
        <v>11600</v>
      </c>
      <c r="G28" s="23">
        <f t="shared" si="1"/>
        <v>28400</v>
      </c>
      <c r="H28" s="6">
        <v>3600</v>
      </c>
    </row>
    <row r="29" spans="1:8" x14ac:dyDescent="0.2">
      <c r="A29" s="11" t="s">
        <v>83</v>
      </c>
      <c r="B29" s="23">
        <v>1970</v>
      </c>
      <c r="C29" s="23">
        <v>0</v>
      </c>
      <c r="D29" s="23">
        <f t="shared" si="0"/>
        <v>1970</v>
      </c>
      <c r="E29" s="23">
        <v>433.38</v>
      </c>
      <c r="F29" s="23">
        <v>433.38</v>
      </c>
      <c r="G29" s="23">
        <f t="shared" si="1"/>
        <v>1536.62</v>
      </c>
      <c r="H29" s="6">
        <v>3700</v>
      </c>
    </row>
    <row r="30" spans="1:8" x14ac:dyDescent="0.2">
      <c r="A30" s="11" t="s">
        <v>84</v>
      </c>
      <c r="B30" s="23">
        <v>100000</v>
      </c>
      <c r="C30" s="23">
        <v>120000</v>
      </c>
      <c r="D30" s="23">
        <f t="shared" si="0"/>
        <v>220000</v>
      </c>
      <c r="E30" s="23">
        <v>103774.76</v>
      </c>
      <c r="F30" s="23">
        <v>103774.76</v>
      </c>
      <c r="G30" s="23">
        <f t="shared" si="1"/>
        <v>116225.24</v>
      </c>
      <c r="H30" s="6">
        <v>3800</v>
      </c>
    </row>
    <row r="31" spans="1:8" x14ac:dyDescent="0.2">
      <c r="A31" s="11" t="s">
        <v>18</v>
      </c>
      <c r="B31" s="23">
        <v>149714.76</v>
      </c>
      <c r="C31" s="23">
        <v>0</v>
      </c>
      <c r="D31" s="23">
        <f t="shared" si="0"/>
        <v>149714.76</v>
      </c>
      <c r="E31" s="23">
        <v>34444</v>
      </c>
      <c r="F31" s="23">
        <v>22851</v>
      </c>
      <c r="G31" s="23">
        <f t="shared" si="1"/>
        <v>115270.76000000001</v>
      </c>
      <c r="H31" s="6">
        <v>3900</v>
      </c>
    </row>
    <row r="32" spans="1:8" x14ac:dyDescent="0.2">
      <c r="A32" s="9" t="s">
        <v>121</v>
      </c>
      <c r="B32" s="28">
        <f>SUM(B33:B41)</f>
        <v>5250000</v>
      </c>
      <c r="C32" s="28">
        <f>SUM(C33:C41)</f>
        <v>0</v>
      </c>
      <c r="D32" s="28">
        <f t="shared" si="0"/>
        <v>5250000</v>
      </c>
      <c r="E32" s="28">
        <f>SUM(E33:E41)</f>
        <v>30500</v>
      </c>
      <c r="F32" s="28">
        <f>SUM(F33:F41)</f>
        <v>30500</v>
      </c>
      <c r="G32" s="28">
        <f t="shared" si="1"/>
        <v>5219500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5250000</v>
      </c>
      <c r="C36" s="23">
        <v>0</v>
      </c>
      <c r="D36" s="23">
        <f t="shared" si="0"/>
        <v>5250000</v>
      </c>
      <c r="E36" s="23">
        <v>30500</v>
      </c>
      <c r="F36" s="23">
        <v>30500</v>
      </c>
      <c r="G36" s="23">
        <f t="shared" si="1"/>
        <v>5219500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13073293</v>
      </c>
      <c r="C76" s="26">
        <f t="shared" si="4"/>
        <v>0</v>
      </c>
      <c r="D76" s="26">
        <f t="shared" si="4"/>
        <v>13073293</v>
      </c>
      <c r="E76" s="26">
        <f t="shared" si="4"/>
        <v>1820235.23</v>
      </c>
      <c r="F76" s="26">
        <f t="shared" si="4"/>
        <v>1730560.1800000002</v>
      </c>
      <c r="G76" s="26">
        <f t="shared" si="4"/>
        <v>11253057.77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7" sqref="A7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13073293</v>
      </c>
      <c r="C15" s="28">
        <f t="shared" si="3"/>
        <v>0</v>
      </c>
      <c r="D15" s="28">
        <f t="shared" si="3"/>
        <v>13073293</v>
      </c>
      <c r="E15" s="28">
        <f t="shared" si="3"/>
        <v>1820235.23</v>
      </c>
      <c r="F15" s="28">
        <f t="shared" si="3"/>
        <v>1730560.18</v>
      </c>
      <c r="G15" s="28">
        <f t="shared" si="3"/>
        <v>11253057.77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13073293</v>
      </c>
      <c r="C22" s="23">
        <v>0</v>
      </c>
      <c r="D22" s="23">
        <f t="shared" si="5"/>
        <v>13073293</v>
      </c>
      <c r="E22" s="23">
        <v>1820235.23</v>
      </c>
      <c r="F22" s="23">
        <v>1730560.18</v>
      </c>
      <c r="G22" s="23">
        <f t="shared" si="4"/>
        <v>11253057.77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13073293</v>
      </c>
      <c r="C41" s="24">
        <f t="shared" si="12"/>
        <v>0</v>
      </c>
      <c r="D41" s="24">
        <f t="shared" si="12"/>
        <v>13073293</v>
      </c>
      <c r="E41" s="24">
        <f t="shared" si="12"/>
        <v>1820235.23</v>
      </c>
      <c r="F41" s="24">
        <f t="shared" si="12"/>
        <v>1730560.18</v>
      </c>
      <c r="G41" s="24">
        <f t="shared" si="12"/>
        <v>11253057.77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2018-07-14T22:21:14Z</cp:lastPrinted>
  <dcterms:created xsi:type="dcterms:W3CDTF">2014-02-10T03:37:14Z</dcterms:created>
  <dcterms:modified xsi:type="dcterms:W3CDTF">2026-04-22T22:53:22Z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