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A ENTREGA TRIMESTRAL\"/>
    </mc:Choice>
  </mc:AlternateContent>
  <xr:revisionPtr revIDLastSave="0" documentId="13_ncr:1_{29C79C0C-DF9F-4922-90EE-2971EC2ED13A}" xr6:coauthVersionLast="47" xr6:coauthVersionMax="47" xr10:uidLastSave="{00000000-0000-0000-0000-000000000000}"/>
  <bookViews>
    <workbookView xWindow="-108" yWindow="-108" windowWidth="23256" windowHeight="13896" tabRatio="782" activeTab="2" xr2:uid="{00000000-000D-0000-FFFF-FFFF00000000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I32" i="1"/>
  <c r="I22" i="1"/>
  <c r="I14" i="1"/>
  <c r="I13" i="1"/>
  <c r="I161" i="1"/>
  <c r="H66" i="1"/>
  <c r="H62" i="1"/>
  <c r="H52" i="1"/>
  <c r="H42" i="1"/>
  <c r="H32" i="1"/>
  <c r="H22" i="1"/>
  <c r="H13" i="1"/>
  <c r="F42" i="1"/>
  <c r="F32" i="1"/>
  <c r="G32" i="1"/>
  <c r="F22" i="1"/>
  <c r="G42" i="1"/>
  <c r="G22" i="1"/>
  <c r="G13" i="1"/>
  <c r="G161" i="1" s="1"/>
  <c r="F13" i="1"/>
  <c r="H161" i="1"/>
  <c r="F161" i="1"/>
  <c r="E161" i="1"/>
  <c r="D161" i="1"/>
  <c r="C161" i="1"/>
  <c r="B1" i="9"/>
  <c r="B1" i="8"/>
  <c r="B1" i="7"/>
  <c r="B1" i="3"/>
  <c r="B1" i="1"/>
  <c r="B1" i="6"/>
  <c r="B6" i="3" l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3" i="8"/>
  <c r="B3" i="7"/>
  <c r="B3" i="3"/>
  <c r="B3" i="1"/>
  <c r="B9" i="1" s="1"/>
  <c r="B6" i="1"/>
  <c r="B3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<sst xmlns="http://schemas.openxmlformats.org/spreadsheetml/2006/main" count="303" uniqueCount="162">
  <si>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</si>
  <si>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</si>
  <si>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</si>
  <si>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</si>
  <si>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</si>
  <si>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</si>
  <si>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</si>
  <si>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</si>
  <si>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</si>
  <si>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</si>
  <si>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</si>
  <si>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</si>
  <si>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</si>
  <si>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</si>
  <si>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</si>
  <si>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</si>
  <si>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</si>
  <si>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</si>
  <si>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</si>
  <si>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</si>
  <si>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</si>
  <si>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</si>
  <si>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</si>
  <si>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</si>
  <si>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</si>
  <si>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</si>
  <si>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</si>
  <si>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</si>
  <si>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</si>
  <si>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</si>
  <si>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</si>
  <si>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</si>
  <si>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</si>
  <si>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</si>
  <si>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</si>
  <si>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</si>
  <si>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</si>
  <si>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</si>
  <si>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</si>
  <si>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</si>
  <si>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</si>
  <si>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</si>
  <si>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</si>
  <si>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</si>
  <si>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</si>
  <si>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</si>
  <si>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</si>
  <si>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</si>
  <si>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</si>
  <si>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</si>
  <si>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</si>
  <si>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</si>
  <si>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</si>
  <si>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</si>
  <si>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</si>
  <si>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</si>
  <si>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</si>
  <si>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</si>
  <si>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</si>
  <si>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</si>
  <si>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</si>
  <si>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</si>
  <si>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</si>
  <si>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</si>
  <si>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</si>
  <si>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</si>
  <si>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</si>
  <si>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</si>
  <si>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</si>
  <si>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</si>
  <si>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</si>
  <si>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</si>
  <si>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</si>
  <si>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</si>
  <si>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</si>
  <si>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</si>
  <si>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</si>
  <si>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</si>
  <si>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</si>
  <si>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</si>
  <si>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</si>
  <si>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</si>
  <si>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</si>
  <si>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</si>
  <si>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</si>
  <si>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</si>
  <si>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</si>
  <si>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</si>
  <si>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</si>
  <si>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</si>
  <si>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</si>
  <si>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</si>
  <si>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</si>
  <si>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</si>
  <si>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</si>
  <si>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</si>
  <si>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</si>
  <si>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</si>
  <si>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</si>
  <si>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</si>
  <si>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</si>
  <si>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</si>
  <si>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</si>
  <si>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</si>
  <si>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</si>
  <si>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</si>
  <si>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</si>
  <si>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</si>
  <si>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</si>
  <si>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</si>
  <si>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</si>
  <si>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</si>
  <si>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</si>
  <si>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</si>
  <si>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</si>
  <si>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</si>
  <si>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</si>
  <si>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</si>
  <si>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</si>
  <si>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</si>
  <si>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</si>
  <si>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</si>
  <si>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</si>
  <si>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</si>
  <si>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</si>
  <si>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</si>
  <si>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</si>
  <si>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</si>
  <si>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</si>
  <si>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</si>
  <si>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</si>
  <si>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</si>
  <si>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</si>
  <si>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</si>
  <si>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</si>
  <si>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</si>
  <si>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</si>
  <si>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</si>
  <si>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</si>
  <si>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</si>
  <si>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</si>
  <si>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</si>
  <si>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</si>
  <si>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</si>
  <si>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</si>
  <si>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</si>
  <si>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</si>
  <si>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</si>
  <si>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INSTITUTO MUNICIPAL PARA LA ATENCIÓN INTEGRAL DE LAS MUJERES (IMAIM) DEL MUNICIPIO DE GUANAJUATO</t>
  </si>
  <si>
    <t>NO APLICA, el Instituto no tiene Balance Presupuestario de Recursos Disponibles Sostenible.</t>
  </si>
  <si>
    <t>NO APLICA, en el periodo que se menciona el Instituto no contrato deuda</t>
  </si>
  <si>
    <t xml:space="preserve">               _____________________________________________                         _________________________________________</t>
  </si>
  <si>
    <t xml:space="preserve">                               MTRA. BARBARA DIAZ ROBLEDO                                                  CP MELVIS MONSERRAT GARCIA PEÑUELAS          </t>
  </si>
  <si>
    <t xml:space="preserve">                        DIRECTORA GENERAL                                                                 COORDINADORA ADMINISTRATIVA</t>
  </si>
  <si>
    <t xml:space="preserve">               _____________________________________________</t>
  </si>
  <si>
    <t>_________________________________________</t>
  </si>
  <si>
    <t xml:space="preserve">                               MTRA. BARBARA DIAZ ROBLEDO</t>
  </si>
  <si>
    <t xml:space="preserve">    CP MELVIS MONSERRAT GARCIA PEÑUELAS</t>
  </si>
  <si>
    <t xml:space="preserve">                                       DIRECTORA GENERAL</t>
  </si>
  <si>
    <t xml:space="preserve">             COORDINADORA ADMINISTRATIVA</t>
  </si>
  <si>
    <t>Ejercicio 2025</t>
  </si>
  <si>
    <t>Correspondiente 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</si>
</sst>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0" fontId="7" fillId="0" borderId="0" xfId="4" applyFont="1" applyAlignment="1" applyProtection="1">
      <alignment vertical="top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0" fillId="3" borderId="0" xfId="2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7" fillId="0" borderId="0" xfId="4" applyFont="1" applyAlignment="1" applyProtection="1">
      <alignment horizontal="center" vertical="top"/>
      <protection locked="0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7">
    <cellStyle name="Hipervínculo" xfId="1" builtinId="8"/>
    <cellStyle name="Millares 2" xfId="6" xr:uid="{1E57A86C-F7A9-454A-B8ED-E39530824729}"/>
    <cellStyle name="Normal" xfId="0" builtinId="0"/>
    <cellStyle name="Normal 2" xfId="3" xr:uid="{00000000-0005-0000-0000-000002000000}"/>
    <cellStyle name="Normal 2 2" xfId="4" xr:uid="{00000000-0005-0000-0000-000003000000}"/>
    <cellStyle name="Normal 3" xfId="2" xr:uid="{00000000-0005-0000-0000-000004000000}"/>
    <cellStyle name="Normal 3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21"/>
  <sheetViews>
    <sheetView workbookViewId="0">
      <selection activeCell="B9" sqref="B9"/>
    </sheetView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ht="33.75" customHeight="1" x14ac:dyDescent="0.2">
      <c r="A1" s="19"/>
      <c r="B1" s="20" t="s">
        <v>148</v>
      </c>
      <c r="C1" s="21" t="s">
        <v>0</v>
      </c>
      <c r="D1" s="22">
        <v>2026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161</v>
      </c>
      <c r="B3" s="24"/>
      <c r="C3" s="25" t="s">
        <v>4</v>
      </c>
      <c r="D3" s="27">
        <v>1</v>
      </c>
    </row>
    <row r="4" spans="1:4" x14ac:dyDescent="0.2">
      <c r="A4" s="79" t="s">
        <v>5</v>
      </c>
      <c r="B4" s="80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0.8" thickBot="1" x14ac:dyDescent="0.25">
      <c r="A15" s="37"/>
      <c r="B15" s="38"/>
    </row>
    <row r="19" spans="1:3" x14ac:dyDescent="0.2">
      <c r="A19" s="81" t="s">
        <v>151</v>
      </c>
      <c r="B19" s="81"/>
      <c r="C19" s="81"/>
    </row>
    <row r="20" spans="1:3" x14ac:dyDescent="0.2">
      <c r="A20" s="81" t="s">
        <v>152</v>
      </c>
      <c r="B20" s="81"/>
      <c r="C20" s="81"/>
    </row>
    <row r="21" spans="1:3" x14ac:dyDescent="0.2">
      <c r="A21" s="81" t="s">
        <v>153</v>
      </c>
      <c r="B21" s="81"/>
      <c r="C21" s="81"/>
    </row>
  </sheetData>
  <mergeCells count="4">
    <mergeCell ref="A4:B4"/>
    <mergeCell ref="A19:C19"/>
    <mergeCell ref="A20:C20"/>
    <mergeCell ref="A21:C21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showGridLines="0" workbookViewId="0">
      <selection activeCell="C10" sqref="C10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7" t="str">
        <f>+'Notas de Disciplina Financiera'!B1</f>
        <v>INSTITUTO MUNICIPAL PARA LA ATENCIÓN INTEGRAL DE LAS MUJERES (IMAIM) DEL MUNICIPIO DE GUANAJUATO</v>
      </c>
      <c r="C1" s="77"/>
      <c r="D1" s="77"/>
      <c r="E1" s="40" t="s">
        <v>0</v>
      </c>
      <c r="F1" s="41">
        <f>'Notas de Disciplina Financiera'!D1</f>
        <v>2026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Trimestral</v>
      </c>
    </row>
    <row r="3" spans="1:6" x14ac:dyDescent="0.2">
      <c r="B3" s="77" t="str">
        <f>'Notas de Disciplina Financiera'!A3</f>
        <v>Correspondiente del 01 de Enero al 31 de Marzo de 2026</v>
      </c>
      <c r="C3" s="77"/>
      <c r="D3" s="77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0" spans="1:6" x14ac:dyDescent="0.2">
      <c r="C10" s="43" t="s">
        <v>149</v>
      </c>
    </row>
    <row r="16" spans="1:6" x14ac:dyDescent="0.2">
      <c r="C16" s="70" t="s">
        <v>23</v>
      </c>
    </row>
    <row r="17" spans="2:4" x14ac:dyDescent="0.2">
      <c r="C17" s="69" t="s">
        <v>24</v>
      </c>
    </row>
    <row r="21" spans="2:4" x14ac:dyDescent="0.2">
      <c r="B21" s="81" t="s">
        <v>151</v>
      </c>
      <c r="C21" s="81"/>
      <c r="D21" s="81"/>
    </row>
    <row r="22" spans="2:4" x14ac:dyDescent="0.2">
      <c r="B22" s="81" t="s">
        <v>152</v>
      </c>
      <c r="C22" s="81"/>
      <c r="D22" s="81"/>
    </row>
    <row r="23" spans="2:4" x14ac:dyDescent="0.2">
      <c r="B23" s="81" t="s">
        <v>153</v>
      </c>
      <c r="C23" s="81"/>
      <c r="D23" s="81"/>
    </row>
  </sheetData>
  <mergeCells count="6">
    <mergeCell ref="B23:D23"/>
    <mergeCell ref="B1:D1"/>
    <mergeCell ref="B2:D2"/>
    <mergeCell ref="B3:D3"/>
    <mergeCell ref="B21:D21"/>
    <mergeCell ref="B22:D22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8"/>
  <sheetViews>
    <sheetView showGridLines="0" tabSelected="1" topLeftCell="B1" zoomScaleNormal="100" workbookViewId="0">
      <selection activeCell="J15" sqref="J15"/>
    </sheetView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 x14ac:dyDescent="0.2">
      <c r="B1" s="77" t="str">
        <f>+'Notas de Disciplina Financiera'!B1</f>
        <v>INSTITUTO MUNICIPAL PARA LA ATENCIÓN INTEGRAL DE LAS MUJERES (IMAIM) DEL MUNICIPIO DE GUANAJUATO</v>
      </c>
      <c r="C1" s="77"/>
      <c r="D1" s="77"/>
      <c r="E1" s="40" t="s">
        <v>0</v>
      </c>
      <c r="F1" s="41">
        <f>'Notas de Disciplina Financiera'!D1</f>
        <v>2026</v>
      </c>
    </row>
    <row r="2" spans="1:9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Trimestral</v>
      </c>
    </row>
    <row r="3" spans="1:9" x14ac:dyDescent="0.2">
      <c r="B3" s="77" t="str">
        <f>'Notas de Disciplina Financiera'!A3</f>
        <v>Correspondiente del 01 de Enero al 31 de Marzo de 2026</v>
      </c>
      <c r="C3" s="77"/>
      <c r="D3" s="77"/>
      <c r="E3" s="40" t="s">
        <v>4</v>
      </c>
      <c r="F3" s="41">
        <f>'Notas de Disciplina Financiera'!D3</f>
        <v>1</v>
      </c>
    </row>
    <row r="5" spans="1:9" x14ac:dyDescent="0.2">
      <c r="B5" s="43" t="s">
        <v>25</v>
      </c>
    </row>
    <row r="6" spans="1:9" x14ac:dyDescent="0.2">
      <c r="B6" s="78" t="str">
        <f>B1</f>
        <v>INSTITUTO MUNICIPAL PARA LA ATENCIÓN INTEGRAL DE LAS MUJERES (IMAIM) DEL MUNICIPIO DE GUANAJUATO</v>
      </c>
      <c r="C6" s="78"/>
      <c r="D6" s="78"/>
      <c r="E6" s="78"/>
      <c r="F6" s="78"/>
      <c r="G6" s="78"/>
      <c r="H6" s="78"/>
      <c r="I6" s="78"/>
    </row>
    <row r="7" spans="1:9" x14ac:dyDescent="0.2">
      <c r="B7" s="72" t="s">
        <v>26</v>
      </c>
      <c r="C7" s="72"/>
      <c r="D7" s="72"/>
      <c r="E7" s="72"/>
      <c r="F7" s="72"/>
      <c r="G7" s="72"/>
      <c r="H7" s="72"/>
      <c r="I7" s="72"/>
    </row>
    <row r="8" spans="1:9" x14ac:dyDescent="0.2">
      <c r="B8" s="72" t="s">
        <v>27</v>
      </c>
      <c r="C8" s="72"/>
      <c r="D8" s="72"/>
      <c r="E8" s="72"/>
      <c r="F8" s="72"/>
      <c r="G8" s="72"/>
      <c r="H8" s="72"/>
      <c r="I8" s="72"/>
    </row>
    <row r="9" spans="1:9" x14ac:dyDescent="0.2">
      <c r="B9" s="72" t="str">
        <f>B3</f>
        <v>Correspondiente del 01 de Enero al 31 de Marzo de 2026</v>
      </c>
      <c r="C9" s="72"/>
      <c r="D9" s="72"/>
      <c r="E9" s="72"/>
      <c r="F9" s="72"/>
      <c r="G9" s="72"/>
      <c r="H9" s="72"/>
      <c r="I9" s="72"/>
    </row>
    <row r="10" spans="1:9" x14ac:dyDescent="0.2">
      <c r="B10" s="73" t="s">
        <v>28</v>
      </c>
      <c r="C10" s="73"/>
      <c r="D10" s="73"/>
      <c r="E10" s="73"/>
      <c r="F10" s="73"/>
      <c r="G10" s="73"/>
      <c r="H10" s="73"/>
      <c r="I10" s="73"/>
    </row>
    <row r="11" spans="1:9" x14ac:dyDescent="0.2">
      <c r="B11" s="9"/>
      <c r="C11" s="9"/>
      <c r="D11" s="74" t="s">
        <v>29</v>
      </c>
      <c r="E11" s="75"/>
      <c r="F11" s="75"/>
      <c r="G11" s="75"/>
      <c r="H11" s="76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13073293</v>
      </c>
      <c r="D13" s="3">
        <v>0</v>
      </c>
      <c r="E13" s="3">
        <v>0</v>
      </c>
      <c r="F13" s="3">
        <f>+F14+F22+F32+F42+F52+F62+F66+F74+F78</f>
        <v>265000</v>
      </c>
      <c r="G13" s="3">
        <f>+G14+G22+G32+G42+G52+G62+G66+G74+G78</f>
        <v>-265000</v>
      </c>
      <c r="H13" s="3">
        <f>SUM(D13:G13)</f>
        <v>0</v>
      </c>
      <c r="I13" s="3">
        <f>+C13+H13</f>
        <v>13073293</v>
      </c>
    </row>
    <row r="14" spans="1:9" x14ac:dyDescent="0.2">
      <c r="B14" s="17" t="s">
        <v>39</v>
      </c>
      <c r="C14" s="3">
        <v>4657158.5999999996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f>+C14+H14</f>
        <v>4657158.5999999996</v>
      </c>
    </row>
    <row r="15" spans="1:9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">
      <c r="B16" s="16" t="s">
        <v>41</v>
      </c>
      <c r="C16" s="4">
        <v>4657158.5999999996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2:9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</row>
    <row r="19" spans="2:9" x14ac:dyDescent="0.2">
      <c r="B19" s="16" t="s">
        <v>44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47</v>
      </c>
      <c r="C22" s="3">
        <v>461285.63999999996</v>
      </c>
      <c r="D22" s="3">
        <v>0</v>
      </c>
      <c r="E22" s="3">
        <v>0</v>
      </c>
      <c r="F22" s="3">
        <f>SUM(F23:F31)</f>
        <v>0</v>
      </c>
      <c r="G22" s="3">
        <f>SUM(G23:G31)</f>
        <v>-90000</v>
      </c>
      <c r="H22" s="3">
        <f>SUM(D22:G22)</f>
        <v>-90000</v>
      </c>
      <c r="I22" s="3">
        <f>+C22+H22</f>
        <v>371285.63999999996</v>
      </c>
    </row>
    <row r="23" spans="2:9" x14ac:dyDescent="0.2">
      <c r="B23" s="16" t="s">
        <v>48</v>
      </c>
      <c r="C23" s="4">
        <v>180900</v>
      </c>
      <c r="D23" s="4">
        <v>0</v>
      </c>
      <c r="E23" s="4">
        <v>0</v>
      </c>
      <c r="F23" s="4">
        <v>0</v>
      </c>
      <c r="G23" s="4">
        <v>-90000</v>
      </c>
      <c r="H23" s="4">
        <v>0</v>
      </c>
      <c r="I23" s="4">
        <v>0</v>
      </c>
    </row>
    <row r="24" spans="2:9" x14ac:dyDescent="0.2">
      <c r="B24" s="16" t="s">
        <v>49</v>
      </c>
      <c r="C24" s="4">
        <v>113982.86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51</v>
      </c>
      <c r="C26" s="4">
        <v>800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2:9" x14ac:dyDescent="0.2">
      <c r="B27" s="16" t="s">
        <v>52</v>
      </c>
      <c r="C27" s="4">
        <v>1100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">
      <c r="B28" s="16" t="s">
        <v>53</v>
      </c>
      <c r="C28" s="4">
        <v>149769.60000000001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x14ac:dyDescent="0.2">
      <c r="B29" s="16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4">
        <v>14733.18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2:9" x14ac:dyDescent="0.2">
      <c r="B32" s="17" t="s">
        <v>57</v>
      </c>
      <c r="C32" s="3">
        <v>2704848.76</v>
      </c>
      <c r="D32" s="3">
        <v>0</v>
      </c>
      <c r="E32" s="3">
        <v>0</v>
      </c>
      <c r="F32" s="3">
        <f>SUM(F33:F41)</f>
        <v>265000</v>
      </c>
      <c r="G32" s="3">
        <f>SUM(G33:G41)</f>
        <v>-175000</v>
      </c>
      <c r="H32" s="3">
        <f>SUM(D32:G32)</f>
        <v>90000</v>
      </c>
      <c r="I32" s="3">
        <f>+C32+H32</f>
        <v>2794848.76</v>
      </c>
    </row>
    <row r="33" spans="2:9" x14ac:dyDescent="0.2">
      <c r="B33" s="16" t="s">
        <v>58</v>
      </c>
      <c r="C33" s="4">
        <v>33264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2:9" x14ac:dyDescent="0.2">
      <c r="B34" s="16" t="s">
        <v>59</v>
      </c>
      <c r="C34" s="4">
        <v>368700</v>
      </c>
      <c r="D34" s="4">
        <v>0</v>
      </c>
      <c r="E34" s="4">
        <v>0</v>
      </c>
      <c r="F34" s="4">
        <v>130000</v>
      </c>
      <c r="G34" s="4">
        <v>0</v>
      </c>
      <c r="H34" s="4">
        <v>0</v>
      </c>
      <c r="I34" s="4">
        <v>0</v>
      </c>
    </row>
    <row r="35" spans="2:9" x14ac:dyDescent="0.2">
      <c r="B35" s="16" t="s">
        <v>60</v>
      </c>
      <c r="C35" s="4">
        <v>1784000</v>
      </c>
      <c r="D35" s="4">
        <v>0</v>
      </c>
      <c r="E35" s="4">
        <v>0</v>
      </c>
      <c r="F35" s="4">
        <v>0</v>
      </c>
      <c r="G35" s="4">
        <v>-175000</v>
      </c>
      <c r="H35" s="4">
        <v>0</v>
      </c>
      <c r="I35" s="4">
        <v>0</v>
      </c>
    </row>
    <row r="36" spans="2:9" x14ac:dyDescent="0.2">
      <c r="B36" s="16" t="s">
        <v>61</v>
      </c>
      <c r="C36" s="4">
        <v>184000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2:9" x14ac:dyDescent="0.2">
      <c r="B37" s="16" t="s">
        <v>62</v>
      </c>
      <c r="C37" s="4">
        <v>58200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2:9" x14ac:dyDescent="0.2">
      <c r="B38" s="16" t="s">
        <v>63</v>
      </c>
      <c r="C38" s="4">
        <v>25000</v>
      </c>
      <c r="D38" s="4">
        <v>0</v>
      </c>
      <c r="E38" s="4">
        <v>0</v>
      </c>
      <c r="F38" s="4">
        <v>15000</v>
      </c>
      <c r="G38" s="4">
        <v>0</v>
      </c>
      <c r="H38" s="4">
        <v>0</v>
      </c>
      <c r="I38" s="4">
        <v>0</v>
      </c>
    </row>
    <row r="39" spans="2:9" x14ac:dyDescent="0.2">
      <c r="B39" s="16" t="s">
        <v>64</v>
      </c>
      <c r="C39" s="4">
        <v>1970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2:9" x14ac:dyDescent="0.2">
      <c r="B40" s="16" t="s">
        <v>65</v>
      </c>
      <c r="C40" s="4">
        <v>100000</v>
      </c>
      <c r="D40" s="4">
        <v>0</v>
      </c>
      <c r="E40" s="4">
        <v>0</v>
      </c>
      <c r="F40" s="4">
        <v>120000</v>
      </c>
      <c r="G40" s="4">
        <v>0</v>
      </c>
      <c r="H40" s="4">
        <v>0</v>
      </c>
      <c r="I40" s="4">
        <v>0</v>
      </c>
    </row>
    <row r="41" spans="2:9" x14ac:dyDescent="0.2">
      <c r="B41" s="16" t="s">
        <v>66</v>
      </c>
      <c r="C41" s="4">
        <v>149714.76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2:9" x14ac:dyDescent="0.2">
      <c r="B42" s="17" t="s">
        <v>67</v>
      </c>
      <c r="C42" s="3">
        <v>5250000</v>
      </c>
      <c r="D42" s="3">
        <v>0</v>
      </c>
      <c r="E42" s="3">
        <v>0</v>
      </c>
      <c r="F42" s="3">
        <f>SUM(F43:F51)</f>
        <v>0</v>
      </c>
      <c r="G42" s="3">
        <f>SUM(G43:G51)</f>
        <v>0</v>
      </c>
      <c r="H42" s="3">
        <f>SUM(D42:G42)</f>
        <v>0</v>
      </c>
      <c r="I42" s="3">
        <f>+C42+H42</f>
        <v>5250000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4">
        <v>5250000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f>SUM(D52:G52)</f>
        <v>0</v>
      </c>
      <c r="I52" s="3">
        <v>0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f>SUM(D62:G62)</f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f>SUM(D66:G66)</f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+C13+C87</f>
        <v>13073293</v>
      </c>
      <c r="D161" s="6">
        <f t="shared" ref="D161:I161" si="0">+D13+D87</f>
        <v>0</v>
      </c>
      <c r="E161" s="6">
        <f t="shared" si="0"/>
        <v>0</v>
      </c>
      <c r="F161" s="6">
        <f t="shared" si="0"/>
        <v>265000</v>
      </c>
      <c r="G161" s="6">
        <f t="shared" si="0"/>
        <v>-265000</v>
      </c>
      <c r="H161" s="6">
        <f t="shared" si="0"/>
        <v>0</v>
      </c>
      <c r="I161" s="6">
        <f t="shared" si="0"/>
        <v>13073293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6" spans="2:9" x14ac:dyDescent="0.2">
      <c r="B166" s="71" t="s">
        <v>154</v>
      </c>
      <c r="E166" s="71" t="s">
        <v>155</v>
      </c>
    </row>
    <row r="167" spans="2:9" x14ac:dyDescent="0.2">
      <c r="B167" s="71" t="s">
        <v>156</v>
      </c>
      <c r="E167" s="71" t="s">
        <v>157</v>
      </c>
    </row>
    <row r="168" spans="2:9" x14ac:dyDescent="0.2">
      <c r="B168" s="71" t="s">
        <v>158</v>
      </c>
      <c r="E168" s="71" t="s">
        <v>159</v>
      </c>
    </row>
  </sheetData>
  <protectedRanges>
    <protectedRange sqref="C87:I87 H52 H62 H66 C13:I13 I14 H22:I22 H32:I32 H42:I42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0"/>
  <sheetViews>
    <sheetView showGridLines="0" workbookViewId="0">
      <selection activeCell="H16" sqref="H16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7" t="str">
        <f>+'Notas de Disciplina Financiera'!B1</f>
        <v>INSTITUTO MUNICIPAL PARA LA ATENCIÓN INTEGRAL DE LAS MUJERES (IMAIM) DEL MUNICIPIO DE GUANAJUATO</v>
      </c>
      <c r="C1" s="77"/>
      <c r="D1" s="77"/>
      <c r="E1" s="40" t="s">
        <v>0</v>
      </c>
      <c r="F1" s="41">
        <f>'Notas de Disciplina Financiera'!D1</f>
        <v>2026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Trimestral</v>
      </c>
    </row>
    <row r="3" spans="1:6" x14ac:dyDescent="0.2">
      <c r="B3" s="77" t="str">
        <f>'Notas de Disciplina Financiera'!A3</f>
        <v>Correspondiente del 01 de Enero al 31 de Marzo de 2026</v>
      </c>
      <c r="C3" s="77"/>
      <c r="D3" s="77"/>
      <c r="E3" s="40" t="s">
        <v>4</v>
      </c>
      <c r="F3" s="41">
        <f>'Notas de Disciplina Financiera'!D3</f>
        <v>1</v>
      </c>
    </row>
    <row r="5" spans="1:6" ht="10.8" thickBot="1" x14ac:dyDescent="0.25">
      <c r="C5" s="43" t="s">
        <v>113</v>
      </c>
    </row>
    <row r="6" spans="1:6" x14ac:dyDescent="0.2">
      <c r="B6" s="84" t="str">
        <f>B1</f>
        <v>INSTITUTO MUNICIPAL PARA LA ATENCIÓN INTEGRAL DE LAS MUJERES (IMAIM) DEL MUNICIPIO DE GUANAJUATO</v>
      </c>
      <c r="C6" s="85"/>
      <c r="D6" s="85"/>
      <c r="E6" s="85"/>
      <c r="F6" s="86"/>
    </row>
    <row r="7" spans="1:6" x14ac:dyDescent="0.2">
      <c r="B7" s="87" t="s">
        <v>114</v>
      </c>
      <c r="C7" s="88"/>
      <c r="D7" s="88"/>
      <c r="E7" s="88"/>
      <c r="F7" s="89"/>
    </row>
    <row r="8" spans="1:6" x14ac:dyDescent="0.2">
      <c r="B8" s="90" t="s">
        <v>160</v>
      </c>
      <c r="C8" s="91"/>
      <c r="D8" s="91"/>
      <c r="E8" s="91"/>
      <c r="F8" s="92"/>
    </row>
    <row r="9" spans="1:6" ht="20.399999999999999" x14ac:dyDescent="0.2">
      <c r="B9" s="82" t="s">
        <v>115</v>
      </c>
      <c r="C9" s="83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2"/>
      <c r="C10" s="83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10569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124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125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126</v>
      </c>
      <c r="D14" s="58">
        <v>10569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127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128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129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133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124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125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126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127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128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129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0.8" thickBot="1" x14ac:dyDescent="0.25">
      <c r="B31" s="48"/>
      <c r="C31" s="49" t="s">
        <v>36</v>
      </c>
      <c r="D31" s="50">
        <f>D11+D21</f>
        <v>10569</v>
      </c>
      <c r="E31" s="50">
        <f t="shared" ref="E31:F31" si="2">E11+E21</f>
        <v>0</v>
      </c>
      <c r="F31" s="51">
        <f t="shared" si="2"/>
        <v>0</v>
      </c>
    </row>
    <row r="33" spans="1:4" x14ac:dyDescent="0.2">
      <c r="C33" s="70" t="s">
        <v>134</v>
      </c>
    </row>
    <row r="34" spans="1:4" x14ac:dyDescent="0.2">
      <c r="C34" s="69" t="s">
        <v>135</v>
      </c>
    </row>
    <row r="38" spans="1:4" x14ac:dyDescent="0.2">
      <c r="A38" s="71" t="s">
        <v>154</v>
      </c>
      <c r="D38" s="71" t="s">
        <v>155</v>
      </c>
    </row>
    <row r="39" spans="1:4" x14ac:dyDescent="0.2">
      <c r="A39" s="71" t="s">
        <v>156</v>
      </c>
      <c r="D39" s="71" t="s">
        <v>157</v>
      </c>
    </row>
    <row r="40" spans="1:4" x14ac:dyDescent="0.2">
      <c r="A40" s="71" t="s">
        <v>158</v>
      </c>
      <c r="D40" s="71" t="s">
        <v>159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300-000000000000}"/>
  </hyperlinks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showGridLines="0" workbookViewId="0">
      <selection activeCell="C19" sqref="C19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7" t="str">
        <f>+'Notas de Disciplina Financiera'!B1</f>
        <v>INSTITUTO MUNICIPAL PARA LA ATENCIÓN INTEGRAL DE LAS MUJERES (IMAIM) DEL MUNICIPIO DE GUANAJUATO</v>
      </c>
      <c r="C1" s="77"/>
      <c r="D1" s="77"/>
      <c r="E1" s="40" t="s">
        <v>0</v>
      </c>
      <c r="F1" s="41">
        <f>'Notas de Disciplina Financiera'!D1</f>
        <v>2026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Trimestral</v>
      </c>
    </row>
    <row r="3" spans="1:6" x14ac:dyDescent="0.2">
      <c r="B3" s="77" t="str">
        <f>'Notas de Disciplina Financiera'!A3</f>
        <v>Correspondiente del 01 de Enero al 31 de Marzo de 2026</v>
      </c>
      <c r="C3" s="77"/>
      <c r="D3" s="77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3" spans="1:6" x14ac:dyDescent="0.2">
      <c r="C13" s="70" t="s">
        <v>140</v>
      </c>
    </row>
    <row r="14" spans="1:6" x14ac:dyDescent="0.2">
      <c r="C14" s="69" t="s">
        <v>141</v>
      </c>
    </row>
    <row r="16" spans="1:6" x14ac:dyDescent="0.2">
      <c r="C16" s="1" t="s">
        <v>150</v>
      </c>
    </row>
    <row r="20" spans="1:4" x14ac:dyDescent="0.2">
      <c r="A20" s="71" t="s">
        <v>154</v>
      </c>
      <c r="D20" s="71" t="s">
        <v>155</v>
      </c>
    </row>
    <row r="21" spans="1:4" x14ac:dyDescent="0.2">
      <c r="A21" s="71" t="s">
        <v>156</v>
      </c>
      <c r="D21" s="71" t="s">
        <v>157</v>
      </c>
    </row>
    <row r="22" spans="1:4" x14ac:dyDescent="0.2">
      <c r="A22" s="71" t="s">
        <v>158</v>
      </c>
      <c r="D22" s="71" t="s">
        <v>159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400-000000000000}"/>
  </hyperlink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2"/>
  <sheetViews>
    <sheetView showGridLines="0" workbookViewId="0">
      <selection activeCell="C11" sqref="C11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7" t="str">
        <f>+'Notas de Disciplina Financiera'!B1</f>
        <v>INSTITUTO MUNICIPAL PARA LA ATENCIÓN INTEGRAL DE LAS MUJERES (IMAIM) DEL MUNICIPIO DE GUANAJUATO</v>
      </c>
      <c r="C1" s="77"/>
      <c r="D1" s="77"/>
      <c r="E1" s="40" t="s">
        <v>0</v>
      </c>
      <c r="F1" s="41">
        <f>'Notas de Disciplina Financiera'!D1</f>
        <v>2026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Trimestral</v>
      </c>
    </row>
    <row r="3" spans="1:6" x14ac:dyDescent="0.2">
      <c r="B3" s="77" t="str">
        <f>'Notas de Disciplina Financiera'!A3</f>
        <v>Correspondiente del 01 de Enero al 31 de Marzo de 2026</v>
      </c>
      <c r="C3" s="77"/>
      <c r="D3" s="77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3" spans="1:6" x14ac:dyDescent="0.2">
      <c r="C13" s="70" t="s">
        <v>145</v>
      </c>
    </row>
    <row r="14" spans="1:6" x14ac:dyDescent="0.2">
      <c r="C14" s="69" t="s">
        <v>146</v>
      </c>
    </row>
    <row r="16" spans="1:6" x14ac:dyDescent="0.2">
      <c r="C16" s="1" t="s">
        <v>150</v>
      </c>
    </row>
    <row r="20" spans="1:4" x14ac:dyDescent="0.2">
      <c r="A20" s="71" t="s">
        <v>154</v>
      </c>
      <c r="D20" s="71" t="s">
        <v>155</v>
      </c>
    </row>
    <row r="21" spans="1:4" x14ac:dyDescent="0.2">
      <c r="A21" s="71" t="s">
        <v>156</v>
      </c>
      <c r="D21" s="71" t="s">
        <v>157</v>
      </c>
    </row>
    <row r="22" spans="1:4" x14ac:dyDescent="0.2">
      <c r="A22" s="71" t="s">
        <v>158</v>
      </c>
      <c r="D22" s="71" t="s">
        <v>159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500-000000000000}"/>
  </hyperlink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showGridLines="0" workbookViewId="0">
      <selection activeCell="C20" sqref="C20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7" t="str">
        <f>+'Notas de Disciplina Financiera'!B1</f>
        <v>INSTITUTO MUNICIPAL PARA LA ATENCIÓN INTEGRAL DE LAS MUJERES (IMAIM) DEL MUNICIPIO DE GUANAJUATO</v>
      </c>
      <c r="C1" s="77"/>
      <c r="D1" s="77"/>
      <c r="E1" s="40" t="s">
        <v>0</v>
      </c>
      <c r="F1" s="41">
        <f>'Notas de Disciplina Financiera'!D1</f>
        <v>2026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Trimestral</v>
      </c>
    </row>
    <row r="3" spans="1:6" x14ac:dyDescent="0.2">
      <c r="B3" s="77" t="str">
        <f>'Notas de Disciplina Financiera'!A3</f>
        <v>Correspondiente del 01 de Enero al 31 de Marzo de 2026</v>
      </c>
      <c r="C3" s="77"/>
      <c r="D3" s="77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  <row r="12" spans="1:6" x14ac:dyDescent="0.2">
      <c r="C12" s="1" t="s">
        <v>150</v>
      </c>
    </row>
    <row r="16" spans="1:6" x14ac:dyDescent="0.2">
      <c r="A16" s="71" t="s">
        <v>154</v>
      </c>
      <c r="D16" s="71" t="s">
        <v>155</v>
      </c>
    </row>
    <row r="17" spans="1:4" x14ac:dyDescent="0.2">
      <c r="A17" s="71" t="s">
        <v>156</v>
      </c>
      <c r="D17" s="71" t="s">
        <v>157</v>
      </c>
    </row>
    <row r="18" spans="1:4" x14ac:dyDescent="0.2">
      <c r="A18" s="71" t="s">
        <v>158</v>
      </c>
      <c r="D18" s="71" t="s">
        <v>159</v>
      </c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95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6aa8a68a-ab09-4ac8-a697-fdce915bc567"/>
    <ds:schemaRef ds:uri="http://schemas.openxmlformats.org/package/2006/metadata/core-properties"/>
    <ds:schemaRef ds:uri="http://purl.org/dc/elements/1.1/"/>
    <ds:schemaRef ds:uri="0c865bf4-0f22-4e4d-b041-7b0c1657e5a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mel garcia peñuelas</cp:lastModifiedBy>
  <cp:revision/>
  <cp:lastPrinted>2025-04-29T17:08:47Z</cp:lastPrinted>
  <dcterms:created xsi:type="dcterms:W3CDTF">2024-03-15T21:50:03Z</dcterms:created>
  <dcterms:modified xsi:type="dcterms:W3CDTF">2026-04-24T16:27:02Z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