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14E472E4-6D8A-4649-AF0B-A0D20A5A70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4" l="1"/>
  <c r="B15" i="4"/>
  <c r="D20" i="4"/>
  <c r="G20" i="4" l="1"/>
  <c r="E29" i="4"/>
  <c r="F29" i="4"/>
  <c r="C29" i="4"/>
  <c r="F19" i="4"/>
  <c r="E19" i="4"/>
  <c r="C1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<sst xmlns="http://schemas.openxmlformats.org/spreadsheetml/2006/main" count="86" uniqueCount="41">
  <si>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</si>
  <si>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</si>
  <si>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</si>
  <si>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</si>
  <si>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</si>
  <si>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</si>
  <si>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</si>
  <si>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</si>
  <si>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</si>
  <si>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</si>
  <si>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</si>
  <si>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</si>
  <si>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</si>
  <si>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</si>
  <si>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</si>
  <si>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</si>
  <si>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</si>
  <si>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</si>
  <si>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</si>
  <si>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</si>
  <si>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</si>
  <si>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</si>
  <si>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</si>
  <si>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</si>
  <si>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</si>
  <si>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</si>
  <si>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</si>
  <si>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</si>
  <si>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</si>
  <si>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</si>
  <si>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</si>
  <si>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</si>
  <si>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</si>
  <si>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</si>
  <si>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</si>
  <si>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</si>
  <si>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</si>
  <si>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</si>
  <si>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</si>
  <si>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</si>
  <si>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para la Atención Integral de las Mujeres (IMAIM) del Municipio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</si>
</sst>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C45" sqref="C45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ht="20.399999999999999" x14ac:dyDescent="0.2">
      <c r="A10" s="19" t="s">
        <v>13</v>
      </c>
      <c r="B10" s="29">
        <v>0</v>
      </c>
      <c r="C10" s="29">
        <v>0</v>
      </c>
      <c r="D10" s="29">
        <f t="shared" si="2"/>
        <v>0</v>
      </c>
      <c r="E10" s="29">
        <v>0</v>
      </c>
      <c r="F10" s="29">
        <v>0</v>
      </c>
      <c r="G10" s="29">
        <f t="shared" si="3"/>
        <v>0</v>
      </c>
      <c r="H10" s="18" t="s">
        <v>25</v>
      </c>
    </row>
    <row r="11" spans="1:8" ht="20.399999999999999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0.399999999999999" x14ac:dyDescent="0.2">
      <c r="A12" s="19" t="s">
        <v>14</v>
      </c>
      <c r="B12" s="29">
        <v>13073293</v>
      </c>
      <c r="C12" s="29">
        <v>0</v>
      </c>
      <c r="D12" s="29">
        <f t="shared" si="2"/>
        <v>13073293</v>
      </c>
      <c r="E12" s="29">
        <v>6536646.4800000004</v>
      </c>
      <c r="F12" s="29">
        <v>6536646.4800000004</v>
      </c>
      <c r="G12" s="29">
        <f t="shared" si="3"/>
        <v>-6536646.5199999996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13073293</v>
      </c>
      <c r="C15" s="31">
        <f t="shared" ref="C15:G15" si="6">SUM(C4:C13)</f>
        <v>0</v>
      </c>
      <c r="D15" s="31">
        <f t="shared" si="6"/>
        <v>13073293</v>
      </c>
      <c r="E15" s="31">
        <f t="shared" si="6"/>
        <v>6536646.4800000004</v>
      </c>
      <c r="F15" s="32">
        <f t="shared" si="6"/>
        <v>6536646.4800000004</v>
      </c>
      <c r="G15" s="33">
        <f t="shared" si="6"/>
        <v>-6536646.5199999996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/>
      <c r="H16" s="18" t="s">
        <v>29</v>
      </c>
    </row>
    <row r="17" spans="1:8" ht="10.199999999999999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ht="11.4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ht="11.4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0.399999999999999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0.399999999999999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>SUM(B30:B33)</f>
        <v>13073293</v>
      </c>
      <c r="C29" s="36">
        <f t="shared" ref="C29:G29" si="14">SUM(C30:C33)</f>
        <v>0</v>
      </c>
      <c r="D29" s="36">
        <f t="shared" si="14"/>
        <v>13073293</v>
      </c>
      <c r="E29" s="36">
        <f t="shared" si="14"/>
        <v>6536646.4800000004</v>
      </c>
      <c r="F29" s="36">
        <f t="shared" si="14"/>
        <v>6536646.4800000004</v>
      </c>
      <c r="G29" s="36">
        <f t="shared" si="14"/>
        <v>-6536646.5199999996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35">
        <v>0</v>
      </c>
      <c r="C32" s="35">
        <v>0</v>
      </c>
      <c r="D32" s="35">
        <f>B32+C32</f>
        <v>0</v>
      </c>
      <c r="E32" s="35">
        <v>0</v>
      </c>
      <c r="F32" s="35">
        <v>0</v>
      </c>
      <c r="G32" s="35">
        <f t="shared" si="15"/>
        <v>0</v>
      </c>
      <c r="H32" s="18" t="s">
        <v>25</v>
      </c>
    </row>
    <row r="33" spans="1:8" ht="20.399999999999999" x14ac:dyDescent="0.2">
      <c r="A33" s="22" t="s">
        <v>14</v>
      </c>
      <c r="B33" s="35">
        <v>13073293</v>
      </c>
      <c r="C33" s="35">
        <v>0</v>
      </c>
      <c r="D33" s="35">
        <f>B33+C33</f>
        <v>13073293</v>
      </c>
      <c r="E33" s="35">
        <v>6536646.4800000004</v>
      </c>
      <c r="F33" s="35">
        <v>6536646.4800000004</v>
      </c>
      <c r="G33" s="35">
        <f t="shared" ref="G33" si="16">F33-B33</f>
        <v>-6536646.5199999996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13073293</v>
      </c>
      <c r="C38" s="31">
        <f t="shared" ref="C38:G38" si="18">SUM(C35+C29+C19)</f>
        <v>0</v>
      </c>
      <c r="D38" s="31">
        <f t="shared" si="18"/>
        <v>13073293</v>
      </c>
      <c r="E38" s="31">
        <f t="shared" si="18"/>
        <v>6536646.4800000004</v>
      </c>
      <c r="F38" s="31">
        <f t="shared" si="18"/>
        <v>6536646.4800000004</v>
      </c>
      <c r="G38" s="33">
        <f t="shared" si="18"/>
        <v>-6536646.5199999996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2026-07-14T15:03:19Z</cp:lastPrinted>
  <dcterms:created xsi:type="dcterms:W3CDTF">2012-12-11T20:48:19Z</dcterms:created>
  <dcterms:modified xsi:type="dcterms:W3CDTF">2026-07-16T17:56:30Z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